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6"/>
  </bookViews>
  <sheets>
    <sheet name="Титульный" sheetId="1" r:id="rId1"/>
    <sheet name="Список листов" sheetId="2" r:id="rId2"/>
    <sheet name="ВО цены" sheetId="3" r:id="rId3"/>
    <sheet name="ВО характеристики" sheetId="4" r:id="rId4"/>
    <sheet name="ВО инвестиции" sheetId="5" r:id="rId5"/>
    <sheet name="ВО доступ" sheetId="6" r:id="rId6"/>
    <sheet name="ВО показатели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ctivity">'Титульный'!$F$20</definedName>
    <definedName name="activity_zag">'Титульный'!$E$20</definedName>
    <definedName name="EFF_ADD">'ВО инвестиции'!$29:$29</definedName>
    <definedName name="fil">'Титульный'!$F$15</definedName>
    <definedName name="fil_12">'[2]Титульный'!$F$15</definedName>
    <definedName name="fil_flag">'Титульный'!$F$11</definedName>
    <definedName name="god">'Титульный'!$F$9</definedName>
    <definedName name="god_12">'[2]Титульный'!$F$9</definedName>
    <definedName name="inn">'Титульный'!$F$17</definedName>
    <definedName name="inn_12">'[2]Титульный'!$F$17</definedName>
    <definedName name="inn_zag">'Титульный'!$E$17</definedName>
    <definedName name="kind_of_activity">'[1]TEHSHEET'!$B$19:$B$21</definedName>
    <definedName name="kind_of_activity_12">'[2]TEHSHEET'!$B$19:$B$25</definedName>
    <definedName name="kpp">'Титульный'!$F$18</definedName>
    <definedName name="kpp_12">'[2]Титульный'!$F$18</definedName>
    <definedName name="kpp_zag">'Титульный'!$E$18</definedName>
    <definedName name="logical">'[1]TEHSHEET'!$B$3:$B$4</definedName>
    <definedName name="logical_12">'[2]TEHSHEET'!$B$3:$B$4</definedName>
    <definedName name="mo">'Титульный'!$G$23</definedName>
    <definedName name="mo_12">'[2]Титульный'!$G$23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'ВО инвестиции'!$J:$J</definedName>
    <definedName name="MR_LIST">'[1]REESTR'!$D$2:$D$38</definedName>
    <definedName name="mr_zag">'Титульный'!$E$22</definedName>
    <definedName name="oktmo">'Титульный'!$G$24</definedName>
    <definedName name="oktmo_12">'[2]Титульный'!$G$24</definedName>
    <definedName name="org">'Титульный'!$F$13</definedName>
    <definedName name="org_12">'[2]Титульный'!$F$13</definedName>
    <definedName name="org_zag">'Титульный'!$E$13</definedName>
    <definedName name="p1_rst_1">'[3]Лист2'!$A$1</definedName>
    <definedName name="prd2_range">'[4]TEHSHEET'!$F$3:$F$6</definedName>
    <definedName name="region_name">'Титульный'!$E$7</definedName>
    <definedName name="region_name_12">'[2]Титульный'!$E$7</definedName>
    <definedName name="SCOPE_16_PRT" localSheetId="5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16_PRT_12" localSheetId="5">P1_SCOPE_16_PRT,P2_SCOPE_16_PRT</definedName>
    <definedName name="SCOPE_16_PRT_12" localSheetId="4">P1_SCOPE_16_PRT,P2_SCOPE_16_PRT</definedName>
    <definedName name="SCOPE_16_PRT_12" localSheetId="6">P1_SCOPE_16_PRT,P2_SCOPE_16_PRT</definedName>
    <definedName name="SCOPE_16_PRT_12" localSheetId="3">P1_SCOPE_16_PRT,P2_SCOPE_16_PRT</definedName>
    <definedName name="SCOPE_16_PRT_12" localSheetId="2">P1_SCOPE_16_PRT,P2_SCOPE_16_PRT</definedName>
    <definedName name="SCOPE_16_PRT_12" localSheetId="1">P1_SCOPE_16_PRT,P2_SCOPE_16_PRT</definedName>
    <definedName name="SCOPE_16_PRT_12">P1_SCOPE_16_PRT,P2_SCOPE_16_PRT</definedName>
    <definedName name="SCOPE_16_PRT_16" localSheetId="5">P1_SCOPE_16_PRT,P2_SCOPE_16_PRT</definedName>
    <definedName name="SCOPE_16_PRT_16" localSheetId="4">P1_SCOPE_16_PRT,P2_SCOPE_16_PRT</definedName>
    <definedName name="SCOPE_16_PRT_16" localSheetId="6">P1_SCOPE_16_PRT,P2_SCOPE_16_PRT</definedName>
    <definedName name="SCOPE_16_PRT_16" localSheetId="3">P1_SCOPE_16_PRT,P2_SCOPE_16_PRT</definedName>
    <definedName name="SCOPE_16_PRT_16" localSheetId="2">P1_SCOPE_16_PRT,P2_SCOPE_16_PRT</definedName>
    <definedName name="SCOPE_16_PRT_16" localSheetId="1">P1_SCOPE_16_PRT,P2_SCOPE_16_PRT</definedName>
    <definedName name="SCOPE_16_PRT_16">P1_SCOPE_16_PRT,P2_SCOPE_16_PRT</definedName>
    <definedName name="SCOPE_16_PRT_17">#NAME?,#NAME?</definedName>
    <definedName name="SCOPE_16_PRT_18" localSheetId="5">P1_SCOPE_16_PRT,P2_SCOPE_16_PRT</definedName>
    <definedName name="SCOPE_16_PRT_18" localSheetId="4">P1_SCOPE_16_PRT,P2_SCOPE_16_PRT</definedName>
    <definedName name="SCOPE_16_PRT_18" localSheetId="6">P1_SCOPE_16_PRT,P2_SCOPE_16_PRT</definedName>
    <definedName name="SCOPE_16_PRT_18" localSheetId="3">P1_SCOPE_16_PRT,P2_SCOPE_16_PRT</definedName>
    <definedName name="SCOPE_16_PRT_18" localSheetId="2">P1_SCOPE_16_PRT,P2_SCOPE_16_PRT</definedName>
    <definedName name="SCOPE_16_PRT_18" localSheetId="1">P1_SCOPE_16_PRT,P2_SCOPE_16_PRT</definedName>
    <definedName name="SCOPE_16_PRT_18">P1_SCOPE_16_PRT,P2_SCOPE_16_PRT</definedName>
    <definedName name="SCOPE_16_PRT_9" localSheetId="5">P1_SCOPE_16_PRT,P2_SCOPE_16_PRT</definedName>
    <definedName name="SCOPE_16_PRT_9" localSheetId="4">P1_SCOPE_16_PRT,P2_SCOPE_16_PRT</definedName>
    <definedName name="SCOPE_16_PRT_9" localSheetId="6">P1_SCOPE_16_PRT,P2_SCOPE_16_PRT</definedName>
    <definedName name="SCOPE_16_PRT_9" localSheetId="3">P1_SCOPE_16_PRT,P2_SCOPE_16_PRT</definedName>
    <definedName name="SCOPE_16_PRT_9" localSheetId="2">P1_SCOPE_16_PRT,P2_SCOPE_16_PRT</definedName>
    <definedName name="SCOPE_16_PRT_9" localSheetId="1">P1_SCOPE_16_PRT,P2_SCOPE_16_PRT</definedName>
    <definedName name="SCOPE_16_PRT_9">P1_SCOPE_16_PRT,P2_SCOPE_16_PRT</definedName>
    <definedName name="SCOPE_PER_PRT" localSheetId="5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PER_PRT_12" localSheetId="5">P5_SCOPE_PER_PRT,P6_SCOPE_PER_PRT,P7_SCOPE_PER_PRT,P8_SCOPE_PER_PRT</definedName>
    <definedName name="SCOPE_PER_PRT_12" localSheetId="4">P5_SCOPE_PER_PRT,P6_SCOPE_PER_PRT,P7_SCOPE_PER_PRT,P8_SCOPE_PER_PRT</definedName>
    <definedName name="SCOPE_PER_PRT_12" localSheetId="6">P5_SCOPE_PER_PRT,P6_SCOPE_PER_PRT,P7_SCOPE_PER_PRT,P8_SCOPE_PER_PRT</definedName>
    <definedName name="SCOPE_PER_PRT_12" localSheetId="3">P5_SCOPE_PER_PRT,P6_SCOPE_PER_PRT,P7_SCOPE_PER_PRT,P8_SCOPE_PER_PRT</definedName>
    <definedName name="SCOPE_PER_PRT_12" localSheetId="2">P5_SCOPE_PER_PRT,P6_SCOPE_PER_PRT,P7_SCOPE_PER_PRT,P8_SCOPE_PER_PRT</definedName>
    <definedName name="SCOPE_PER_PRT_12" localSheetId="1">P5_SCOPE_PER_PRT,P6_SCOPE_PER_PRT,P7_SCOPE_PER_PRT,P8_SCOPE_PER_PRT</definedName>
    <definedName name="SCOPE_PER_PRT_12">P5_SCOPE_PER_PRT,P6_SCOPE_PER_PRT,P7_SCOPE_PER_PRT,P8_SCOPE_PER_PRT</definedName>
    <definedName name="SCOPE_PER_PRT_16" localSheetId="5">P5_SCOPE_PER_PRT,P6_SCOPE_PER_PRT,P7_SCOPE_PER_PRT,P8_SCOPE_PER_PRT</definedName>
    <definedName name="SCOPE_PER_PRT_16" localSheetId="4">P5_SCOPE_PER_PRT,P6_SCOPE_PER_PRT,P7_SCOPE_PER_PRT,P8_SCOPE_PER_PRT</definedName>
    <definedName name="SCOPE_PER_PRT_16" localSheetId="6">P5_SCOPE_PER_PRT,P6_SCOPE_PER_PRT,P7_SCOPE_PER_PRT,P8_SCOPE_PER_PRT</definedName>
    <definedName name="SCOPE_PER_PRT_16" localSheetId="3">P5_SCOPE_PER_PRT,P6_SCOPE_PER_PRT,P7_SCOPE_PER_PRT,P8_SCOPE_PER_PRT</definedName>
    <definedName name="SCOPE_PER_PRT_16" localSheetId="2">P5_SCOPE_PER_PRT,P6_SCOPE_PER_PRT,P7_SCOPE_PER_PRT,P8_SCOPE_PER_PRT</definedName>
    <definedName name="SCOPE_PER_PRT_16" localSheetId="1">P5_SCOPE_PER_PRT,P6_SCOPE_PER_PRT,P7_SCOPE_PER_PRT,P8_SCOPE_PER_PRT</definedName>
    <definedName name="SCOPE_PER_PRT_16">P5_SCOPE_PER_PRT,P6_SCOPE_PER_PRT,P7_SCOPE_PER_PRT,P8_SCOPE_PER_PRT</definedName>
    <definedName name="SCOPE_PER_PRT_17">#NAME?,#NAME?,#NAME?,#NAME?</definedName>
    <definedName name="SCOPE_PER_PRT_18" localSheetId="5">P5_SCOPE_PER_PRT,P6_SCOPE_PER_PRT,P7_SCOPE_PER_PRT,P8_SCOPE_PER_PRT</definedName>
    <definedName name="SCOPE_PER_PRT_18" localSheetId="4">P5_SCOPE_PER_PRT,P6_SCOPE_PER_PRT,P7_SCOPE_PER_PRT,P8_SCOPE_PER_PRT</definedName>
    <definedName name="SCOPE_PER_PRT_18" localSheetId="6">P5_SCOPE_PER_PRT,P6_SCOPE_PER_PRT,P7_SCOPE_PER_PRT,P8_SCOPE_PER_PRT</definedName>
    <definedName name="SCOPE_PER_PRT_18" localSheetId="3">P5_SCOPE_PER_PRT,P6_SCOPE_PER_PRT,P7_SCOPE_PER_PRT,P8_SCOPE_PER_PRT</definedName>
    <definedName name="SCOPE_PER_PRT_18" localSheetId="2">P5_SCOPE_PER_PRT,P6_SCOPE_PER_PRT,P7_SCOPE_PER_PRT,P8_SCOPE_PER_PRT</definedName>
    <definedName name="SCOPE_PER_PRT_18" localSheetId="1">P5_SCOPE_PER_PRT,P6_SCOPE_PER_PRT,P7_SCOPE_PER_PRT,P8_SCOPE_PER_PRT</definedName>
    <definedName name="SCOPE_PER_PRT_18">P5_SCOPE_PER_PRT,P6_SCOPE_PER_PRT,P7_SCOPE_PER_PRT,P8_SCOPE_PER_PRT</definedName>
    <definedName name="SCOPE_PER_PRT_9" localSheetId="5">P5_SCOPE_PER_PRT,P6_SCOPE_PER_PRT,P7_SCOPE_PER_PRT,P8_SCOPE_PER_PRT</definedName>
    <definedName name="SCOPE_PER_PRT_9" localSheetId="4">P5_SCOPE_PER_PRT,P6_SCOPE_PER_PRT,P7_SCOPE_PER_PRT,P8_SCOPE_PER_PRT</definedName>
    <definedName name="SCOPE_PER_PRT_9" localSheetId="6">P5_SCOPE_PER_PRT,P6_SCOPE_PER_PRT,P7_SCOPE_PER_PRT,P8_SCOPE_PER_PRT</definedName>
    <definedName name="SCOPE_PER_PRT_9" localSheetId="3">P5_SCOPE_PER_PRT,P6_SCOPE_PER_PRT,P7_SCOPE_PER_PRT,P8_SCOPE_PER_PRT</definedName>
    <definedName name="SCOPE_PER_PRT_9" localSheetId="2">P5_SCOPE_PER_PRT,P6_SCOPE_PER_PRT,P7_SCOPE_PER_PRT,P8_SCOPE_PER_PRT</definedName>
    <definedName name="SCOPE_PER_PRT_9" localSheetId="1">P5_SCOPE_PER_PRT,P6_SCOPE_PER_PRT,P7_SCOPE_PER_PRT,P8_SCOPE_PER_PRT</definedName>
    <definedName name="SCOPE_PER_PRT_9">P5_SCOPE_PER_PRT,P6_SCOPE_PER_PRT,P7_SCOPE_PER_PRT,P8_SCOPE_PER_PRT</definedName>
    <definedName name="SCOPE_SV_PRT" localSheetId="5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COPE_SV_PRT_12" localSheetId="5">P1_SCOPE_SV_PRT,P2_SCOPE_SV_PRT,P3_SCOPE_SV_PRT</definedName>
    <definedName name="SCOPE_SV_PRT_12" localSheetId="4">P1_SCOPE_SV_PRT,P2_SCOPE_SV_PRT,P3_SCOPE_SV_PRT</definedName>
    <definedName name="SCOPE_SV_PRT_12" localSheetId="6">P1_SCOPE_SV_PRT,P2_SCOPE_SV_PRT,P3_SCOPE_SV_PRT</definedName>
    <definedName name="SCOPE_SV_PRT_12" localSheetId="3">P1_SCOPE_SV_PRT,P2_SCOPE_SV_PRT,P3_SCOPE_SV_PRT</definedName>
    <definedName name="SCOPE_SV_PRT_12" localSheetId="2">P1_SCOPE_SV_PRT,P2_SCOPE_SV_PRT,P3_SCOPE_SV_PRT</definedName>
    <definedName name="SCOPE_SV_PRT_12" localSheetId="1">P1_SCOPE_SV_PRT,P2_SCOPE_SV_PRT,P3_SCOPE_SV_PRT</definedName>
    <definedName name="SCOPE_SV_PRT_12">P1_SCOPE_SV_PRT,P2_SCOPE_SV_PRT,P3_SCOPE_SV_PRT</definedName>
    <definedName name="SCOPE_SV_PRT_16" localSheetId="5">P1_SCOPE_SV_PRT,P2_SCOPE_SV_PRT,P3_SCOPE_SV_PRT</definedName>
    <definedName name="SCOPE_SV_PRT_16" localSheetId="4">P1_SCOPE_SV_PRT,P2_SCOPE_SV_PRT,P3_SCOPE_SV_PRT</definedName>
    <definedName name="SCOPE_SV_PRT_16" localSheetId="6">P1_SCOPE_SV_PRT,P2_SCOPE_SV_PRT,P3_SCOPE_SV_PRT</definedName>
    <definedName name="SCOPE_SV_PRT_16" localSheetId="3">P1_SCOPE_SV_PRT,P2_SCOPE_SV_PRT,P3_SCOPE_SV_PRT</definedName>
    <definedName name="SCOPE_SV_PRT_16" localSheetId="2">P1_SCOPE_SV_PRT,P2_SCOPE_SV_PRT,P3_SCOPE_SV_PRT</definedName>
    <definedName name="SCOPE_SV_PRT_16" localSheetId="1">P1_SCOPE_SV_PRT,P2_SCOPE_SV_PRT,P3_SCOPE_SV_PRT</definedName>
    <definedName name="SCOPE_SV_PRT_16">P1_SCOPE_SV_PRT,P2_SCOPE_SV_PRT,P3_SCOPE_SV_PRT</definedName>
    <definedName name="SCOPE_SV_PRT_17">#NAME?,#NAME?,#NAME?</definedName>
    <definedName name="SCOPE_SV_PRT_18" localSheetId="5">P1_SCOPE_SV_PRT,P2_SCOPE_SV_PRT,P3_SCOPE_SV_PRT</definedName>
    <definedName name="SCOPE_SV_PRT_18" localSheetId="4">P1_SCOPE_SV_PRT,P2_SCOPE_SV_PRT,P3_SCOPE_SV_PRT</definedName>
    <definedName name="SCOPE_SV_PRT_18" localSheetId="6">P1_SCOPE_SV_PRT,P2_SCOPE_SV_PRT,P3_SCOPE_SV_PRT</definedName>
    <definedName name="SCOPE_SV_PRT_18" localSheetId="3">P1_SCOPE_SV_PRT,P2_SCOPE_SV_PRT,P3_SCOPE_SV_PRT</definedName>
    <definedName name="SCOPE_SV_PRT_18" localSheetId="2">P1_SCOPE_SV_PRT,P2_SCOPE_SV_PRT,P3_SCOPE_SV_PRT</definedName>
    <definedName name="SCOPE_SV_PRT_18" localSheetId="1">P1_SCOPE_SV_PRT,P2_SCOPE_SV_PRT,P3_SCOPE_SV_PRT</definedName>
    <definedName name="SCOPE_SV_PRT_18">P1_SCOPE_SV_PRT,P2_SCOPE_SV_PRT,P3_SCOPE_SV_PRT</definedName>
    <definedName name="SCOPE_SV_PRT_9" localSheetId="5">P1_SCOPE_SV_PRT,P2_SCOPE_SV_PRT,P3_SCOPE_SV_PRT</definedName>
    <definedName name="SCOPE_SV_PRT_9" localSheetId="4">P1_SCOPE_SV_PRT,P2_SCOPE_SV_PRT,P3_SCOPE_SV_PRT</definedName>
    <definedName name="SCOPE_SV_PRT_9" localSheetId="6">P1_SCOPE_SV_PRT,P2_SCOPE_SV_PRT,P3_SCOPE_SV_PRT</definedName>
    <definedName name="SCOPE_SV_PRT_9" localSheetId="3">P1_SCOPE_SV_PRT,P2_SCOPE_SV_PRT,P3_SCOPE_SV_PRT</definedName>
    <definedName name="SCOPE_SV_PRT_9" localSheetId="2">P1_SCOPE_SV_PRT,P2_SCOPE_SV_PRT,P3_SCOPE_SV_PRT</definedName>
    <definedName name="SCOPE_SV_PRT_9" localSheetId="1">P1_SCOPE_SV_PRT,P2_SCOPE_SV_PRT,P3_SCOPE_SV_PRT</definedName>
    <definedName name="SCOPE_SV_PRT_9">P1_SCOPE_SV_PRT,P2_SCOPE_SV_PRT,P3_SCOPE_SV_PRT</definedName>
    <definedName name="T2_DiapProt" localSheetId="5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2_DiapProt_12" localSheetId="5">P1_T2_DiapProt,P2_T2_DiapProt</definedName>
    <definedName name="T2_DiapProt_12" localSheetId="4">P1_T2_DiapProt,P2_T2_DiapProt</definedName>
    <definedName name="T2_DiapProt_12" localSheetId="6">P1_T2_DiapProt,P2_T2_DiapProt</definedName>
    <definedName name="T2_DiapProt_12" localSheetId="3">P1_T2_DiapProt,P2_T2_DiapProt</definedName>
    <definedName name="T2_DiapProt_12" localSheetId="2">P1_T2_DiapProt,P2_T2_DiapProt</definedName>
    <definedName name="T2_DiapProt_12" localSheetId="1">P1_T2_DiapProt,P2_T2_DiapProt</definedName>
    <definedName name="T2_DiapProt_12">P1_T2_DiapProt,P2_T2_DiapProt</definedName>
    <definedName name="T2_DiapProt_16" localSheetId="5">P1_T2_DiapProt,P2_T2_DiapProt</definedName>
    <definedName name="T2_DiapProt_16" localSheetId="4">P1_T2_DiapProt,P2_T2_DiapProt</definedName>
    <definedName name="T2_DiapProt_16" localSheetId="6">P1_T2_DiapProt,P2_T2_DiapProt</definedName>
    <definedName name="T2_DiapProt_16" localSheetId="3">P1_T2_DiapProt,P2_T2_DiapProt</definedName>
    <definedName name="T2_DiapProt_16" localSheetId="2">P1_T2_DiapProt,P2_T2_DiapProt</definedName>
    <definedName name="T2_DiapProt_16" localSheetId="1">P1_T2_DiapProt,P2_T2_DiapProt</definedName>
    <definedName name="T2_DiapProt_16">P1_T2_DiapProt,P2_T2_DiapProt</definedName>
    <definedName name="T2_DiapProt_17">#NAME?,#NAME?</definedName>
    <definedName name="T2_DiapProt_18" localSheetId="5">P1_T2_DiapProt,P2_T2_DiapProt</definedName>
    <definedName name="T2_DiapProt_18" localSheetId="4">P1_T2_DiapProt,P2_T2_DiapProt</definedName>
    <definedName name="T2_DiapProt_18" localSheetId="6">P1_T2_DiapProt,P2_T2_DiapProt</definedName>
    <definedName name="T2_DiapProt_18" localSheetId="3">P1_T2_DiapProt,P2_T2_DiapProt</definedName>
    <definedName name="T2_DiapProt_18" localSheetId="2">P1_T2_DiapProt,P2_T2_DiapProt</definedName>
    <definedName name="T2_DiapProt_18" localSheetId="1">P1_T2_DiapProt,P2_T2_DiapProt</definedName>
    <definedName name="T2_DiapProt_18">P1_T2_DiapProt,P2_T2_DiapProt</definedName>
    <definedName name="T2_DiapProt_9" localSheetId="5">P1_T2_DiapProt,P2_T2_DiapProt</definedName>
    <definedName name="T2_DiapProt_9" localSheetId="4">P1_T2_DiapProt,P2_T2_DiapProt</definedName>
    <definedName name="T2_DiapProt_9" localSheetId="6">P1_T2_DiapProt,P2_T2_DiapProt</definedName>
    <definedName name="T2_DiapProt_9" localSheetId="3">P1_T2_DiapProt,P2_T2_DiapProt</definedName>
    <definedName name="T2_DiapProt_9" localSheetId="2">P1_T2_DiapProt,P2_T2_DiapProt</definedName>
    <definedName name="T2_DiapProt_9" localSheetId="1">P1_T2_DiapProt,P2_T2_DiapProt</definedName>
    <definedName name="T2_DiapProt_9">P1_T2_DiapProt,P2_T2_DiapProt</definedName>
    <definedName name="T6_Protect" localSheetId="5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T6_Protect_12" localSheetId="5">P1_T6_Protect,P2_T6_Protect</definedName>
    <definedName name="T6_Protect_12" localSheetId="4">P1_T6_Protect,P2_T6_Protect</definedName>
    <definedName name="T6_Protect_12" localSheetId="6">P1_T6_Protect,P2_T6_Protect</definedName>
    <definedName name="T6_Protect_12" localSheetId="3">P1_T6_Protect,P2_T6_Protect</definedName>
    <definedName name="T6_Protect_12" localSheetId="2">P1_T6_Protect,P2_T6_Protect</definedName>
    <definedName name="T6_Protect_12" localSheetId="1">P1_T6_Protect,P2_T6_Protect</definedName>
    <definedName name="T6_Protect_12">P1_T6_Protect,P2_T6_Protect</definedName>
    <definedName name="T6_Protect_16" localSheetId="5">P1_T6_Protect,P2_T6_Protect</definedName>
    <definedName name="T6_Protect_16" localSheetId="4">P1_T6_Protect,P2_T6_Protect</definedName>
    <definedName name="T6_Protect_16" localSheetId="6">P1_T6_Protect,P2_T6_Protect</definedName>
    <definedName name="T6_Protect_16" localSheetId="3">P1_T6_Protect,P2_T6_Protect</definedName>
    <definedName name="T6_Protect_16" localSheetId="2">P1_T6_Protect,P2_T6_Protect</definedName>
    <definedName name="T6_Protect_16" localSheetId="1">P1_T6_Protect,P2_T6_Protect</definedName>
    <definedName name="T6_Protect_16">P1_T6_Protect,P2_T6_Protect</definedName>
    <definedName name="T6_Protect_17">#NAME?,#NAME?</definedName>
    <definedName name="T6_Protect_18" localSheetId="5">P1_T6_Protect,P2_T6_Protect</definedName>
    <definedName name="T6_Protect_18" localSheetId="4">P1_T6_Protect,P2_T6_Protect</definedName>
    <definedName name="T6_Protect_18" localSheetId="6">P1_T6_Protect,P2_T6_Protect</definedName>
    <definedName name="T6_Protect_18" localSheetId="3">P1_T6_Protect,P2_T6_Protect</definedName>
    <definedName name="T6_Protect_18" localSheetId="2">P1_T6_Protect,P2_T6_Protect</definedName>
    <definedName name="T6_Protect_18" localSheetId="1">P1_T6_Protect,P2_T6_Protect</definedName>
    <definedName name="T6_Protect_18">P1_T6_Protect,P2_T6_Protect</definedName>
    <definedName name="T6_Protect_9" localSheetId="5">P1_T6_Protect,P2_T6_Protect</definedName>
    <definedName name="T6_Protect_9" localSheetId="4">P1_T6_Protect,P2_T6_Protect</definedName>
    <definedName name="T6_Protect_9" localSheetId="6">P1_T6_Protect,P2_T6_Protect</definedName>
    <definedName name="T6_Protect_9" localSheetId="3">P1_T6_Protect,P2_T6_Protect</definedName>
    <definedName name="T6_Protect_9" localSheetId="2">P1_T6_Protect,P2_T6_Protect</definedName>
    <definedName name="T6_Protect_9" localSheetId="1">P1_T6_Protect,P2_T6_Protect</definedName>
    <definedName name="T6_Protect_9">P1_T6_Protect,P2_T6_Protect</definedName>
    <definedName name="tar_price2">'[2]TEHSHEET'!$B$34:$B$40</definedName>
    <definedName name="version">'[1]Инструкция'!$P$2</definedName>
    <definedName name="version_12">'[2]Инструкция'!$P$2</definedName>
    <definedName name="year_range">'[1]TEHSHEET'!$D$3:$D$16</definedName>
    <definedName name="year_range_12">'[2]TEHSHEET'!$D$3:$D$16</definedName>
  </definedNames>
  <calcPr fullCalcOnLoad="1"/>
</workbook>
</file>

<file path=xl/sharedStrings.xml><?xml version="1.0" encoding="utf-8"?>
<sst xmlns="http://schemas.openxmlformats.org/spreadsheetml/2006/main" count="455" uniqueCount="318">
  <si>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</si>
  <si>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</si>
  <si>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</si>
  <si>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</si>
  <si>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</si>
  <si>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</si>
  <si>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</si>
  <si>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</si>
  <si>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</si>
  <si>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</si>
  <si>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</si>
  <si>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</si>
  <si>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</si>
  <si>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"Уют"</t>
  </si>
  <si>
    <t>Наименование ПОДРАЗДЕЛЕНИЯ</t>
  </si>
  <si>
    <t>(заполняется, 
если в ячейке "F11" - "да")</t>
  </si>
  <si>
    <t>ИНН организации</t>
  </si>
  <si>
    <t>6350010430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</si>
  <si>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</si>
  <si>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</si>
  <si>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</si>
  <si>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</si>
  <si>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</si>
  <si>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</si>
  <si>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</si>
  <si>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</si>
  <si>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</si>
  <si>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</si>
  <si>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</si>
  <si>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</si>
  <si>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</si>
  <si>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</si>
  <si>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</si>
  <si>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</si>
  <si>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Самарская область Кинельский район с. Богдановка ул. Конычева д. 20</t>
  </si>
  <si>
    <t>L1.2</t>
  </si>
  <si>
    <t>Почтовый адрес</t>
  </si>
  <si>
    <t>446415 Самарская область Кинельский район с. Богдановка ул. Конычева д. 20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</si>
  <si>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</si>
  <si>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</si>
  <si>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</si>
  <si>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</si>
  <si>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</si>
  <si>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</si>
  <si>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</si>
  <si>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</si>
  <si>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 3-62-56</t>
  </si>
  <si>
    <t>L3.1</t>
  </si>
  <si>
    <t>Гл.бухгалтер.ФИО</t>
  </si>
  <si>
    <t>Главный бухгалтер</t>
  </si>
  <si>
    <t xml:space="preserve">Ермолаева Татьяна Васильевна 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</si>
  <si>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</si>
  <si>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</si>
  <si>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</si>
  <si>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</si>
  <si>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</si>
  <si>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</si>
  <si>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</si>
  <si>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</si>
  <si>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</si>
  <si>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</si>
  <si>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</si>
  <si>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</si>
  <si>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</si>
  <si>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</si>
  <si>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Лист</t>
  </si>
  <si>
    <t>Заголовок листа</t>
  </si>
  <si>
    <t>Ссылка</t>
  </si>
  <si>
    <t>ВО цены</t>
  </si>
  <si>
    <t>Перейти на лист</t>
  </si>
  <si>
    <t>ВО характеристики</t>
  </si>
  <si>
    <t>ВО инвестиции</t>
  </si>
  <si>
    <t>ВО доступ</t>
  </si>
  <si>
    <t>ВО показатели</t>
  </si>
  <si>
    <t>Ссылки на публикации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</si>
  <si>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</si>
  <si>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</si>
  <si>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</si>
  <si>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</si>
  <si>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</si>
  <si>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</si>
  <si>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</si>
  <si>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</si>
  <si>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</si>
  <si>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</si>
  <si>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</si>
  <si>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</si>
  <si>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</si>
  <si>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водоотведение, в том числе:</t>
  </si>
  <si>
    <t>1.1</t>
  </si>
  <si>
    <t>Население:</t>
  </si>
  <si>
    <t>1.1.1</t>
  </si>
  <si>
    <t>одноставочный</t>
  </si>
  <si>
    <t>руб./куб. м</t>
  </si>
  <si>
    <t>24.11.2009 № 1979</t>
  </si>
  <si>
    <t>Администрация муниципального района Кинельский</t>
  </si>
  <si>
    <t>газета "Междуречье" № 92  от 28.11.2009 г.</t>
  </si>
  <si>
    <t>1.1.2</t>
  </si>
  <si>
    <t>двухставочный:</t>
  </si>
  <si>
    <t>1.1.2.1</t>
  </si>
  <si>
    <t>ставка платы за водоотведение</t>
  </si>
  <si>
    <t>1.1.2.2</t>
  </si>
  <si>
    <t>ставка платы за содержание системы водоотведения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</si>
  <si>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</si>
  <si>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</si>
  <si>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</si>
  <si>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</si>
  <si>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</si>
  <si>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</si>
  <si>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</si>
  <si>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</si>
  <si>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</si>
  <si>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</si>
  <si>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</si>
  <si>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</si>
  <si>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</si>
  <si>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</si>
  <si>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Утвержденная надбавка к ценам (тарифам) на водоотведение для потребителей, в том числе:</t>
  </si>
  <si>
    <t>2.1</t>
  </si>
  <si>
    <t>Утвержденная надбавка к ценам (тарифам) на водоотведение для населения</t>
  </si>
  <si>
    <t>2.2</t>
  </si>
  <si>
    <t>Утвержденная надбавка к ценам (тарифам) на водоотведение для бюджетных потребителей</t>
  </si>
  <si>
    <t>2.3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</si>
  <si>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</si>
  <si>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</si>
  <si>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</si>
  <si>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</si>
  <si>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</si>
  <si>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</si>
  <si>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</si>
  <si>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</si>
  <si>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</si>
  <si>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</si>
  <si>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</si>
  <si>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</si>
  <si>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</si>
  <si>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</si>
  <si>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</si>
  <si>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</si>
  <si>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</si>
  <si>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</si>
  <si>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</si>
  <si>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</si>
  <si>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</si>
  <si>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</si>
  <si>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</si>
  <si>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</si>
  <si>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</si>
  <si>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</si>
  <si>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</si>
  <si>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</si>
  <si>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</si>
  <si>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</si>
  <si>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</si>
  <si>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</si>
  <si>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</si>
  <si>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</si>
  <si>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</si>
  <si>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</si>
  <si>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</si>
  <si>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</si>
  <si>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</si>
  <si>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</si>
  <si>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</si>
  <si>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 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</si>
  <si>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</si>
  <si>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</si>
  <si>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</si>
  <si>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</si>
  <si>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</si>
  <si>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</si>
  <si>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</si>
  <si>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</si>
  <si>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</si>
  <si>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</si>
  <si>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</si>
  <si>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</si>
  <si>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</si>
  <si>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</si>
  <si>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</si>
  <si>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</si>
  <si>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</si>
  <si>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</si>
  <si>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</si>
  <si>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</si>
  <si>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</si>
  <si>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</si>
  <si>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</si>
  <si>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</si>
  <si>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</si>
  <si>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</si>
  <si>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</si>
  <si>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</si>
  <si>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</si>
  <si>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</si>
  <si>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</si>
  <si>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</si>
  <si>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</si>
  <si>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</si>
  <si>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</si>
  <si>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</si>
  <si>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</si>
  <si>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</si>
  <si>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</si>
  <si>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</si>
  <si>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</si>
  <si>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</si>
  <si>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</si>
  <si>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</si>
  <si>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</si>
  <si>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</si>
  <si>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</si>
  <si>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</si>
  <si>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</si>
  <si>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</si>
  <si>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</si>
  <si>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</si>
  <si>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</si>
  <si>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</si>
  <si>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</si>
  <si>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</si>
  <si>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</si>
  <si>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</si>
  <si>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</si>
  <si>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</si>
  <si>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</si>
  <si>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</si>
  <si>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</si>
  <si>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</si>
  <si>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</si>
  <si>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</si>
  <si>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</si>
  <si>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</si>
  <si>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</si>
  <si>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</si>
  <si>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</si>
  <si>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</si>
  <si>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</si>
  <si>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first</t>
  </si>
  <si>
    <t>end</t>
  </si>
  <si>
    <t>Добавить систему водоотведения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</si>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</sst>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Helv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8"/>
      <name val="Arial Cyr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3" fillId="0" borderId="0">
      <alignment/>
      <protection locked="0"/>
    </xf>
    <xf numFmtId="165" fontId="3" fillId="0" borderId="0">
      <alignment/>
      <protection locked="0"/>
    </xf>
    <xf numFmtId="164" fontId="3" fillId="0" borderId="0">
      <alignment/>
      <protection locked="0"/>
    </xf>
    <xf numFmtId="165" fontId="3" fillId="0" borderId="0">
      <alignment/>
      <protection locked="0"/>
    </xf>
    <xf numFmtId="166" fontId="3" fillId="0" borderId="0">
      <alignment/>
      <protection locked="0"/>
    </xf>
    <xf numFmtId="167" fontId="3" fillId="0" borderId="1">
      <alignment/>
      <protection locked="0"/>
    </xf>
    <xf numFmtId="167" fontId="4" fillId="0" borderId="0">
      <alignment/>
      <protection locked="0"/>
    </xf>
    <xf numFmtId="167" fontId="4" fillId="0" borderId="0">
      <alignment/>
      <protection locked="0"/>
    </xf>
    <xf numFmtId="167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10" fillId="0" borderId="0" applyNumberFormat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23" borderId="8" applyNumberFormat="0" applyAlignment="0" applyProtection="0"/>
    <xf numFmtId="0" fontId="28" fillId="20" borderId="9" applyNumberFormat="0" applyAlignment="0" applyProtection="0"/>
    <xf numFmtId="0" fontId="27" fillId="0" borderId="0" applyNumberFormat="0">
      <alignment horizontal="left"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4" fontId="0" fillId="0" borderId="11">
      <alignment/>
      <protection locked="0"/>
    </xf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Border="0">
      <alignment horizontal="center" vertical="center" wrapText="1"/>
      <protection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Border="0">
      <alignment horizontal="center" vertical="center" wrapText="1"/>
      <protection/>
    </xf>
    <xf numFmtId="174" fontId="37" fillId="6" borderId="11">
      <alignment/>
      <protection/>
    </xf>
    <xf numFmtId="4" fontId="38" fillId="22" borderId="0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5" fillId="0" borderId="1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35" fillId="0" borderId="0">
      <alignment horizontal="center" vertical="top" wrapText="1"/>
      <protection/>
    </xf>
    <xf numFmtId="0" fontId="39" fillId="0" borderId="0">
      <alignment horizontal="center" vertical="center" wrapText="1"/>
      <protection/>
    </xf>
    <xf numFmtId="175" fontId="40" fillId="4" borderId="12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49" fontId="38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22" borderId="0" applyNumberFormat="0" applyBorder="0" applyAlignment="0"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" fillId="0" borderId="0">
      <alignment/>
      <protection/>
    </xf>
    <xf numFmtId="173" fontId="25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25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5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8" fillId="4" borderId="0" applyBorder="0">
      <alignment horizontal="right"/>
      <protection/>
    </xf>
    <xf numFmtId="4" fontId="38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8" fontId="3" fillId="0" borderId="0">
      <alignment/>
      <protection locked="0"/>
    </xf>
  </cellStyleXfs>
  <cellXfs count="302">
    <xf numFmtId="0" fontId="0" fillId="0" borderId="0" xfId="0" applyAlignment="1">
      <alignment/>
    </xf>
    <xf numFmtId="0" fontId="44" fillId="0" borderId="0" xfId="487" applyFont="1" applyFill="1" applyAlignment="1" applyProtection="1">
      <alignment vertical="center" wrapText="1"/>
      <protection/>
    </xf>
    <xf numFmtId="0" fontId="44" fillId="0" borderId="0" xfId="487" applyFont="1" applyFill="1" applyAlignment="1" applyProtection="1">
      <alignment horizontal="left" vertical="center" wrapText="1"/>
      <protection/>
    </xf>
    <xf numFmtId="0" fontId="44" fillId="0" borderId="0" xfId="487" applyFont="1" applyAlignment="1" applyProtection="1">
      <alignment vertical="center" wrapText="1"/>
      <protection/>
    </xf>
    <xf numFmtId="0" fontId="44" fillId="0" borderId="0" xfId="487" applyFont="1" applyAlignment="1" applyProtection="1">
      <alignment horizontal="center" vertical="center" wrapText="1"/>
      <protection/>
    </xf>
    <xf numFmtId="0" fontId="38" fillId="24" borderId="13" xfId="487" applyFont="1" applyFill="1" applyBorder="1" applyAlignment="1" applyProtection="1">
      <alignment vertical="center" wrapText="1"/>
      <protection/>
    </xf>
    <xf numFmtId="0" fontId="38" fillId="0" borderId="14" xfId="487" applyFont="1" applyBorder="1" applyAlignment="1" applyProtection="1">
      <alignment vertical="center" wrapText="1"/>
      <protection/>
    </xf>
    <xf numFmtId="0" fontId="38" fillId="24" borderId="14" xfId="488" applyFont="1" applyFill="1" applyBorder="1" applyAlignment="1" applyProtection="1">
      <alignment vertical="center" wrapText="1"/>
      <protection/>
    </xf>
    <xf numFmtId="0" fontId="36" fillId="24" borderId="14" xfId="488" applyFont="1" applyFill="1" applyBorder="1" applyAlignment="1" applyProtection="1">
      <alignment horizontal="right" vertical="center" wrapText="1"/>
      <protection/>
    </xf>
    <xf numFmtId="0" fontId="38" fillId="24" borderId="15" xfId="487" applyFont="1" applyFill="1" applyBorder="1" applyAlignment="1" applyProtection="1">
      <alignment vertical="center" wrapText="1"/>
      <protection/>
    </xf>
    <xf numFmtId="0" fontId="38" fillId="0" borderId="0" xfId="487" applyFont="1" applyAlignment="1" applyProtection="1">
      <alignment vertical="center" wrapText="1"/>
      <protection/>
    </xf>
    <xf numFmtId="0" fontId="38" fillId="24" borderId="16" xfId="488" applyFont="1" applyFill="1" applyBorder="1" applyAlignment="1" applyProtection="1">
      <alignment vertical="center" wrapText="1"/>
      <protection/>
    </xf>
    <xf numFmtId="0" fontId="36" fillId="7" borderId="12" xfId="488" applyFont="1" applyFill="1" applyBorder="1" applyAlignment="1" applyProtection="1">
      <alignment horizontal="center" vertical="center" wrapText="1"/>
      <protection/>
    </xf>
    <xf numFmtId="0" fontId="38" fillId="24" borderId="0" xfId="488" applyFont="1" applyFill="1" applyBorder="1" applyAlignment="1" applyProtection="1">
      <alignment vertical="center" wrapText="1"/>
      <protection/>
    </xf>
    <xf numFmtId="0" fontId="38" fillId="24" borderId="17" xfId="487" applyFont="1" applyFill="1" applyBorder="1" applyAlignment="1" applyProtection="1">
      <alignment vertical="center" wrapText="1"/>
      <protection/>
    </xf>
    <xf numFmtId="0" fontId="38" fillId="24" borderId="0" xfId="488" applyFont="1" applyFill="1" applyBorder="1" applyAlignment="1" applyProtection="1">
      <alignment horizontal="center" vertical="center" wrapText="1"/>
      <protection/>
    </xf>
    <xf numFmtId="0" fontId="36" fillId="24" borderId="18" xfId="488" applyFont="1" applyFill="1" applyBorder="1" applyAlignment="1" applyProtection="1">
      <alignment horizontal="center" vertical="center" wrapText="1"/>
      <protection/>
    </xf>
    <xf numFmtId="0" fontId="38" fillId="0" borderId="0" xfId="488" applyFont="1" applyFill="1" applyBorder="1" applyAlignment="1" applyProtection="1">
      <alignment horizontal="center" vertical="center" wrapText="1"/>
      <protection/>
    </xf>
    <xf numFmtId="14" fontId="44" fillId="0" borderId="0" xfId="492" applyNumberFormat="1" applyFont="1" applyFill="1" applyBorder="1" applyAlignment="1" applyProtection="1">
      <alignment horizontal="center" vertical="center" wrapText="1"/>
      <protection/>
    </xf>
    <xf numFmtId="0" fontId="36" fillId="4" borderId="19" xfId="488" applyFont="1" applyFill="1" applyBorder="1" applyAlignment="1" applyProtection="1">
      <alignment horizontal="center" vertical="center" wrapText="1"/>
      <protection/>
    </xf>
    <xf numFmtId="0" fontId="44" fillId="24" borderId="16" xfId="492" applyNumberFormat="1" applyFont="1" applyFill="1" applyBorder="1" applyAlignment="1" applyProtection="1">
      <alignment horizontal="center" vertical="center" wrapText="1"/>
      <protection/>
    </xf>
    <xf numFmtId="0" fontId="44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0" borderId="0" xfId="487" applyFont="1" applyBorder="1" applyAlignment="1" applyProtection="1">
      <alignment horizontal="center" vertical="center" wrapText="1"/>
      <protection/>
    </xf>
    <xf numFmtId="49" fontId="38" fillId="24" borderId="20" xfId="492" applyNumberFormat="1" applyFont="1" applyFill="1" applyBorder="1" applyAlignment="1" applyProtection="1">
      <alignment horizontal="center" vertical="center" wrapText="1"/>
      <protection/>
    </xf>
    <xf numFmtId="0" fontId="38" fillId="6" borderId="21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20" xfId="488" applyFont="1" applyFill="1" applyBorder="1" applyAlignment="1" applyProtection="1">
      <alignment horizontal="center" vertical="center" wrapText="1"/>
      <protection/>
    </xf>
    <xf numFmtId="0" fontId="38" fillId="6" borderId="21" xfId="487" applyFont="1" applyFill="1" applyBorder="1" applyAlignment="1" applyProtection="1">
      <alignment horizontal="center" vertical="center" wrapText="1"/>
      <protection locked="0"/>
    </xf>
    <xf numFmtId="49" fontId="36" fillId="24" borderId="0" xfId="492" applyNumberFormat="1" applyFont="1" applyFill="1" applyBorder="1" applyAlignment="1" applyProtection="1">
      <alignment horizontal="center" vertical="center" wrapText="1"/>
      <protection/>
    </xf>
    <xf numFmtId="14" fontId="38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24" borderId="0" xfId="487" applyFont="1" applyFill="1" applyBorder="1" applyAlignment="1" applyProtection="1">
      <alignment vertical="center" wrapText="1"/>
      <protection/>
    </xf>
    <xf numFmtId="0" fontId="36" fillId="6" borderId="21" xfId="488" applyFont="1" applyFill="1" applyBorder="1" applyAlignment="1" applyProtection="1">
      <alignment horizontal="center" vertical="center" wrapText="1"/>
      <protection locked="0"/>
    </xf>
    <xf numFmtId="0" fontId="38" fillId="24" borderId="22" xfId="492" applyNumberFormat="1" applyFont="1" applyFill="1" applyBorder="1" applyAlignment="1" applyProtection="1">
      <alignment horizontal="center" vertical="center" wrapText="1"/>
      <protection/>
    </xf>
    <xf numFmtId="0" fontId="38" fillId="6" borderId="21" xfId="49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487" applyFont="1" applyFill="1" applyAlignment="1" applyProtection="1">
      <alignment vertical="center" wrapText="1"/>
      <protection/>
    </xf>
    <xf numFmtId="0" fontId="36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24" borderId="0" xfId="488" applyNumberFormat="1" applyFont="1" applyFill="1" applyBorder="1" applyAlignment="1" applyProtection="1">
      <alignment vertical="center" wrapText="1"/>
      <protection/>
    </xf>
    <xf numFmtId="0" fontId="38" fillId="24" borderId="21" xfId="492" applyNumberFormat="1" applyFont="1" applyFill="1" applyBorder="1" applyAlignment="1" applyProtection="1">
      <alignment horizontal="center" vertical="center" wrapText="1"/>
      <protection/>
    </xf>
    <xf numFmtId="0" fontId="38" fillId="24" borderId="23" xfId="492" applyNumberFormat="1" applyFont="1" applyFill="1" applyBorder="1" applyAlignment="1" applyProtection="1">
      <alignment horizontal="center" vertical="center" wrapText="1"/>
      <protection/>
    </xf>
    <xf numFmtId="49" fontId="38" fillId="6" borderId="24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18" xfId="487" applyFont="1" applyFill="1" applyBorder="1" applyAlignment="1" applyProtection="1">
      <alignment horizontal="center" vertical="center" wrapText="1"/>
      <protection/>
    </xf>
    <xf numFmtId="0" fontId="38" fillId="24" borderId="25" xfId="492" applyNumberFormat="1" applyFont="1" applyFill="1" applyBorder="1" applyAlignment="1" applyProtection="1">
      <alignment horizontal="center" vertical="center" wrapText="1"/>
      <protection/>
    </xf>
    <xf numFmtId="49" fontId="38" fillId="6" borderId="26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0" xfId="487" applyFont="1" applyFill="1" applyBorder="1" applyAlignment="1" applyProtection="1">
      <alignment horizontal="center" vertical="center" wrapText="1"/>
      <protection/>
    </xf>
    <xf numFmtId="0" fontId="36" fillId="6" borderId="19" xfId="487" applyFont="1" applyFill="1" applyBorder="1" applyAlignment="1" applyProtection="1">
      <alignment horizontal="center" vertical="center" wrapText="1"/>
      <protection locked="0"/>
    </xf>
    <xf numFmtId="0" fontId="38" fillId="6" borderId="21" xfId="488" applyFont="1" applyFill="1" applyBorder="1" applyAlignment="1" applyProtection="1">
      <alignment horizontal="center" vertical="center" wrapText="1"/>
      <protection locked="0"/>
    </xf>
    <xf numFmtId="0" fontId="45" fillId="0" borderId="0" xfId="487" applyFont="1" applyAlignment="1" applyProtection="1">
      <alignment vertical="center" wrapText="1"/>
      <protection/>
    </xf>
    <xf numFmtId="49" fontId="38" fillId="24" borderId="23" xfId="492" applyNumberFormat="1" applyFont="1" applyFill="1" applyBorder="1" applyAlignment="1" applyProtection="1">
      <alignment horizontal="center" vertical="center" wrapText="1"/>
      <protection/>
    </xf>
    <xf numFmtId="0" fontId="38" fillId="24" borderId="27" xfId="488" applyFont="1" applyFill="1" applyBorder="1" applyAlignment="1" applyProtection="1">
      <alignment horizontal="center" vertical="center" wrapText="1"/>
      <protection/>
    </xf>
    <xf numFmtId="0" fontId="38" fillId="6" borderId="24" xfId="492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492" applyNumberFormat="1" applyFont="1" applyAlignment="1" applyProtection="1">
      <alignment horizontal="center" vertical="center" wrapText="1"/>
      <protection/>
    </xf>
    <xf numFmtId="49" fontId="44" fillId="0" borderId="0" xfId="492" applyNumberFormat="1" applyFont="1" applyAlignment="1" applyProtection="1">
      <alignment horizontal="center" vertical="center"/>
      <protection/>
    </xf>
    <xf numFmtId="0" fontId="38" fillId="24" borderId="25" xfId="488" applyFont="1" applyFill="1" applyBorder="1" applyAlignment="1" applyProtection="1">
      <alignment horizontal="center" vertical="center" wrapText="1"/>
      <protection/>
    </xf>
    <xf numFmtId="0" fontId="38" fillId="24" borderId="12" xfId="488" applyFont="1" applyFill="1" applyBorder="1" applyAlignment="1" applyProtection="1">
      <alignment horizontal="center" vertical="center" wrapText="1"/>
      <protection/>
    </xf>
    <xf numFmtId="0" fontId="38" fillId="6" borderId="28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29" xfId="487" applyFont="1" applyFill="1" applyBorder="1" applyAlignment="1" applyProtection="1">
      <alignment horizontal="center" vertical="center" wrapText="1"/>
      <protection/>
    </xf>
    <xf numFmtId="49" fontId="38" fillId="6" borderId="26" xfId="488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487" applyFont="1" applyFill="1" applyBorder="1" applyAlignment="1" applyProtection="1">
      <alignment vertical="center" wrapText="1"/>
      <protection/>
    </xf>
    <xf numFmtId="0" fontId="38" fillId="24" borderId="23" xfId="488" applyFont="1" applyFill="1" applyBorder="1" applyAlignment="1" applyProtection="1">
      <alignment horizontal="center" vertical="center" wrapText="1"/>
      <protection/>
    </xf>
    <xf numFmtId="49" fontId="38" fillId="22" borderId="30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31" xfId="488" applyFont="1" applyFill="1" applyBorder="1" applyAlignment="1" applyProtection="1">
      <alignment horizontal="center" vertical="center" wrapText="1"/>
      <protection/>
    </xf>
    <xf numFmtId="0" fontId="38" fillId="24" borderId="32" xfId="488" applyFont="1" applyFill="1" applyBorder="1" applyAlignment="1" applyProtection="1">
      <alignment horizontal="center" vertical="center" wrapText="1"/>
      <protection/>
    </xf>
    <xf numFmtId="49" fontId="38" fillId="22" borderId="33" xfId="492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492" applyNumberFormat="1" applyFont="1" applyFill="1" applyBorder="1" applyAlignment="1" applyProtection="1">
      <alignment horizontal="left" vertical="center" wrapText="1"/>
      <protection/>
    </xf>
    <xf numFmtId="49" fontId="38" fillId="24" borderId="16" xfId="492" applyNumberFormat="1" applyFont="1" applyFill="1" applyBorder="1" applyAlignment="1" applyProtection="1">
      <alignment horizontal="center" vertical="center" wrapText="1"/>
      <protection/>
    </xf>
    <xf numFmtId="49" fontId="38" fillId="24" borderId="25" xfId="492" applyNumberFormat="1" applyFont="1" applyFill="1" applyBorder="1" applyAlignment="1" applyProtection="1">
      <alignment horizontal="center" vertical="center" wrapText="1"/>
      <protection/>
    </xf>
    <xf numFmtId="49" fontId="38" fillId="24" borderId="12" xfId="492" applyNumberFormat="1" applyFont="1" applyFill="1" applyBorder="1" applyAlignment="1" applyProtection="1">
      <alignment horizontal="center" vertical="center" wrapText="1"/>
      <protection/>
    </xf>
    <xf numFmtId="49" fontId="38" fillId="24" borderId="0" xfId="492" applyNumberFormat="1" applyFont="1" applyFill="1" applyBorder="1" applyAlignment="1" applyProtection="1">
      <alignment horizontal="center" vertical="center" wrapText="1"/>
      <protection/>
    </xf>
    <xf numFmtId="49" fontId="38" fillId="22" borderId="28" xfId="492" applyNumberFormat="1" applyFont="1" applyFill="1" applyBorder="1" applyAlignment="1" applyProtection="1">
      <alignment horizontal="center" vertical="center" wrapText="1"/>
      <protection locked="0"/>
    </xf>
    <xf numFmtId="49" fontId="38" fillId="24" borderId="29" xfId="492" applyNumberFormat="1" applyFont="1" applyFill="1" applyBorder="1" applyAlignment="1" applyProtection="1">
      <alignment horizontal="center" vertical="center" wrapText="1"/>
      <protection/>
    </xf>
    <xf numFmtId="49" fontId="38" fillId="22" borderId="26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34" xfId="488" applyFont="1" applyFill="1" applyBorder="1" applyAlignment="1" applyProtection="1">
      <alignment vertical="center" wrapText="1"/>
      <protection/>
    </xf>
    <xf numFmtId="0" fontId="38" fillId="24" borderId="35" xfId="488" applyFont="1" applyFill="1" applyBorder="1" applyAlignment="1" applyProtection="1">
      <alignment vertical="center" wrapText="1"/>
      <protection/>
    </xf>
    <xf numFmtId="0" fontId="38" fillId="24" borderId="35" xfId="488" applyFont="1" applyFill="1" applyBorder="1" applyAlignment="1" applyProtection="1">
      <alignment horizontal="center" vertical="center" wrapText="1"/>
      <protection/>
    </xf>
    <xf numFmtId="0" fontId="38" fillId="24" borderId="36" xfId="487" applyFont="1" applyFill="1" applyBorder="1" applyAlignment="1" applyProtection="1">
      <alignment vertical="center" wrapText="1"/>
      <protection/>
    </xf>
    <xf numFmtId="0" fontId="38" fillId="0" borderId="0" xfId="487" applyFont="1" applyFill="1" applyAlignment="1" applyProtection="1">
      <alignment horizontal="center" vertical="center" wrapText="1"/>
      <protection/>
    </xf>
    <xf numFmtId="0" fontId="38" fillId="0" borderId="0" xfId="487" applyFont="1" applyAlignment="1" applyProtection="1">
      <alignment horizontal="center" vertical="center" wrapText="1"/>
      <protection/>
    </xf>
    <xf numFmtId="49" fontId="38" fillId="0" borderId="0" xfId="486" applyFont="1" applyBorder="1" applyProtection="1">
      <alignment vertical="top"/>
      <protection/>
    </xf>
    <xf numFmtId="49" fontId="38" fillId="0" borderId="0" xfId="486" applyFont="1" applyBorder="1" applyAlignment="1" applyProtection="1">
      <alignment horizontal="center" vertical="top"/>
      <protection/>
    </xf>
    <xf numFmtId="49" fontId="36" fillId="0" borderId="0" xfId="486" applyFont="1" applyBorder="1" applyProtection="1">
      <alignment vertical="top"/>
      <protection/>
    </xf>
    <xf numFmtId="0" fontId="38" fillId="0" borderId="0" xfId="491" applyFont="1" applyAlignment="1" applyProtection="1">
      <alignment horizontal="center" vertical="center"/>
      <protection/>
    </xf>
    <xf numFmtId="49" fontId="36" fillId="24" borderId="37" xfId="486" applyFont="1" applyFill="1" applyBorder="1" applyAlignment="1" applyProtection="1">
      <alignment horizontal="center" vertical="center"/>
      <protection/>
    </xf>
    <xf numFmtId="49" fontId="36" fillId="24" borderId="38" xfId="486" applyFont="1" applyFill="1" applyBorder="1" applyAlignment="1" applyProtection="1">
      <alignment horizontal="center" vertical="center"/>
      <protection/>
    </xf>
    <xf numFmtId="49" fontId="36" fillId="24" borderId="39" xfId="486" applyFont="1" applyFill="1" applyBorder="1" applyAlignment="1" applyProtection="1">
      <alignment horizontal="center" vertical="center"/>
      <protection/>
    </xf>
    <xf numFmtId="0" fontId="38" fillId="7" borderId="23" xfId="0" applyFont="1" applyFill="1" applyBorder="1" applyAlignment="1" applyProtection="1">
      <alignment horizontal="center" vertical="center"/>
      <protection/>
    </xf>
    <xf numFmtId="0" fontId="38" fillId="7" borderId="27" xfId="0" applyNumberFormat="1" applyFont="1" applyFill="1" applyBorder="1" applyAlignment="1" applyProtection="1">
      <alignment horizontal="left" vertical="center" wrapText="1"/>
      <protection/>
    </xf>
    <xf numFmtId="0" fontId="48" fillId="20" borderId="24" xfId="368" applyNumberFormat="1" applyFont="1" applyFill="1" applyBorder="1" applyAlignment="1" applyProtection="1">
      <alignment horizontal="center" vertical="center"/>
      <protection/>
    </xf>
    <xf numFmtId="0" fontId="38" fillId="24" borderId="31" xfId="0" applyFont="1" applyFill="1" applyBorder="1" applyAlignment="1" applyProtection="1">
      <alignment horizontal="center" vertical="center"/>
      <protection/>
    </xf>
    <xf numFmtId="0" fontId="38" fillId="24" borderId="12" xfId="0" applyNumberFormat="1" applyFont="1" applyFill="1" applyBorder="1" applyAlignment="1" applyProtection="1">
      <alignment horizontal="left" vertical="center" wrapText="1"/>
      <protection/>
    </xf>
    <xf numFmtId="0" fontId="48" fillId="20" borderId="28" xfId="368" applyNumberFormat="1" applyFont="1" applyFill="1" applyBorder="1" applyAlignment="1" applyProtection="1">
      <alignment horizontal="center" vertical="center"/>
      <protection/>
    </xf>
    <xf numFmtId="0" fontId="38" fillId="7" borderId="31" xfId="0" applyFont="1" applyFill="1" applyBorder="1" applyAlignment="1" applyProtection="1">
      <alignment horizontal="center" vertical="center"/>
      <protection/>
    </xf>
    <xf numFmtId="0" fontId="38" fillId="7" borderId="12" xfId="0" applyNumberFormat="1" applyFont="1" applyFill="1" applyBorder="1" applyAlignment="1" applyProtection="1">
      <alignment horizontal="left" vertical="center" wrapText="1"/>
      <protection/>
    </xf>
    <xf numFmtId="0" fontId="38" fillId="7" borderId="40" xfId="0" applyFont="1" applyFill="1" applyBorder="1" applyAlignment="1" applyProtection="1">
      <alignment horizontal="center" vertical="center"/>
      <protection/>
    </xf>
    <xf numFmtId="0" fontId="38" fillId="7" borderId="41" xfId="0" applyNumberFormat="1" applyFont="1" applyFill="1" applyBorder="1" applyAlignment="1" applyProtection="1">
      <alignment horizontal="left" vertical="center" wrapText="1"/>
      <protection/>
    </xf>
    <xf numFmtId="0" fontId="48" fillId="20" borderId="42" xfId="368" applyNumberFormat="1" applyFont="1" applyFill="1" applyBorder="1" applyAlignment="1" applyProtection="1">
      <alignment horizontal="center" vertical="center"/>
      <protection/>
    </xf>
    <xf numFmtId="0" fontId="38" fillId="24" borderId="25" xfId="0" applyFont="1" applyFill="1" applyBorder="1" applyAlignment="1" applyProtection="1">
      <alignment horizontal="center" vertical="center"/>
      <protection/>
    </xf>
    <xf numFmtId="0" fontId="38" fillId="24" borderId="29" xfId="0" applyNumberFormat="1" applyFont="1" applyFill="1" applyBorder="1" applyAlignment="1" applyProtection="1">
      <alignment horizontal="left" vertical="center" wrapText="1"/>
      <protection/>
    </xf>
    <xf numFmtId="0" fontId="48" fillId="20" borderId="26" xfId="368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8" fillId="24" borderId="13" xfId="0" applyFont="1" applyFill="1" applyBorder="1" applyAlignment="1" applyProtection="1">
      <alignment/>
      <protection/>
    </xf>
    <xf numFmtId="0" fontId="38" fillId="24" borderId="14" xfId="0" applyFont="1" applyFill="1" applyBorder="1" applyAlignment="1" applyProtection="1">
      <alignment/>
      <protection/>
    </xf>
    <xf numFmtId="0" fontId="38" fillId="24" borderId="15" xfId="0" applyFont="1" applyFill="1" applyBorder="1" applyAlignment="1" applyProtection="1">
      <alignment/>
      <protection/>
    </xf>
    <xf numFmtId="0" fontId="38" fillId="24" borderId="16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center" wrapText="1"/>
      <protection/>
    </xf>
    <xf numFmtId="0" fontId="48" fillId="0" borderId="0" xfId="368" applyNumberFormat="1" applyFont="1" applyFill="1" applyBorder="1" applyAlignment="1" applyProtection="1">
      <alignment/>
      <protection/>
    </xf>
    <xf numFmtId="0" fontId="48" fillId="24" borderId="0" xfId="368" applyNumberFormat="1" applyFont="1" applyFill="1" applyBorder="1" applyAlignment="1" applyProtection="1">
      <alignment/>
      <protection/>
    </xf>
    <xf numFmtId="0" fontId="36" fillId="24" borderId="17" xfId="0" applyFont="1" applyFill="1" applyBorder="1" applyAlignment="1" applyProtection="1">
      <alignment horizontal="center" wrapText="1"/>
      <protection/>
    </xf>
    <xf numFmtId="0" fontId="36" fillId="0" borderId="0" xfId="0" applyFont="1" applyAlignment="1" applyProtection="1">
      <alignment horizontal="center" wrapText="1"/>
      <protection/>
    </xf>
    <xf numFmtId="0" fontId="36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24" borderId="16" xfId="0" applyFont="1" applyFill="1" applyBorder="1" applyAlignment="1" applyProtection="1">
      <alignment wrapText="1"/>
      <protection/>
    </xf>
    <xf numFmtId="0" fontId="36" fillId="7" borderId="12" xfId="0" applyFont="1" applyFill="1" applyBorder="1" applyAlignment="1" applyProtection="1">
      <alignment horizontal="center" vertical="center" wrapText="1"/>
      <protection/>
    </xf>
    <xf numFmtId="0" fontId="36" fillId="24" borderId="17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49" fontId="36" fillId="24" borderId="37" xfId="0" applyNumberFormat="1" applyFont="1" applyFill="1" applyBorder="1" applyAlignment="1" applyProtection="1">
      <alignment horizontal="center" vertical="center" wrapText="1"/>
      <protection/>
    </xf>
    <xf numFmtId="0" fontId="36" fillId="24" borderId="38" xfId="0" applyFont="1" applyFill="1" applyBorder="1" applyAlignment="1" applyProtection="1">
      <alignment horizontal="center" vertical="center" wrapText="1"/>
      <protection/>
    </xf>
    <xf numFmtId="0" fontId="36" fillId="24" borderId="43" xfId="0" applyFont="1" applyFill="1" applyBorder="1" applyAlignment="1" applyProtection="1">
      <alignment horizontal="center" vertical="center" wrapText="1"/>
      <protection/>
    </xf>
    <xf numFmtId="0" fontId="36" fillId="24" borderId="44" xfId="472" applyFont="1" applyFill="1" applyBorder="1" applyAlignment="1" applyProtection="1">
      <alignment horizontal="center" vertical="center" wrapText="1"/>
      <protection/>
    </xf>
    <xf numFmtId="0" fontId="36" fillId="24" borderId="45" xfId="0" applyFont="1" applyFill="1" applyBorder="1" applyAlignment="1" applyProtection="1">
      <alignment horizontal="center" vertical="center" wrapText="1"/>
      <protection/>
    </xf>
    <xf numFmtId="49" fontId="50" fillId="24" borderId="20" xfId="0" applyNumberFormat="1" applyFont="1" applyFill="1" applyBorder="1" applyAlignment="1" applyProtection="1">
      <alignment horizontal="center" vertical="center" wrapText="1"/>
      <protection/>
    </xf>
    <xf numFmtId="0" fontId="50" fillId="24" borderId="44" xfId="0" applyFont="1" applyFill="1" applyBorder="1" applyAlignment="1" applyProtection="1">
      <alignment horizontal="center" vertical="center" wrapText="1"/>
      <protection/>
    </xf>
    <xf numFmtId="0" fontId="50" fillId="24" borderId="46" xfId="0" applyFont="1" applyFill="1" applyBorder="1" applyAlignment="1" applyProtection="1">
      <alignment horizontal="center" vertical="center" wrapText="1"/>
      <protection/>
    </xf>
    <xf numFmtId="0" fontId="50" fillId="24" borderId="21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wrapText="1"/>
      <protection/>
    </xf>
    <xf numFmtId="0" fontId="38" fillId="0" borderId="16" xfId="0" applyFont="1" applyFill="1" applyBorder="1" applyAlignment="1" applyProtection="1">
      <alignment wrapText="1"/>
      <protection/>
    </xf>
    <xf numFmtId="49" fontId="36" fillId="0" borderId="47" xfId="0" applyNumberFormat="1" applyFont="1" applyFill="1" applyBorder="1" applyAlignment="1" applyProtection="1">
      <alignment horizontal="center" vertical="center" wrapText="1"/>
      <protection/>
    </xf>
    <xf numFmtId="0" fontId="36" fillId="0" borderId="36" xfId="0" applyFont="1" applyFill="1" applyBorder="1" applyAlignment="1" applyProtection="1">
      <alignment vertical="center" wrapText="1"/>
      <protection/>
    </xf>
    <xf numFmtId="0" fontId="38" fillId="0" borderId="36" xfId="0" applyFont="1" applyFill="1" applyBorder="1" applyAlignment="1" applyProtection="1">
      <alignment horizontal="center" vertical="center" wrapText="1"/>
      <protection/>
    </xf>
    <xf numFmtId="179" fontId="38" fillId="0" borderId="48" xfId="0" applyNumberFormat="1" applyFont="1" applyFill="1" applyBorder="1" applyAlignment="1" applyProtection="1">
      <alignment vertical="center" wrapText="1"/>
      <protection/>
    </xf>
    <xf numFmtId="14" fontId="38" fillId="0" borderId="48" xfId="0" applyNumberFormat="1" applyFont="1" applyFill="1" applyBorder="1" applyAlignment="1" applyProtection="1">
      <alignment vertical="center" wrapText="1"/>
      <protection/>
    </xf>
    <xf numFmtId="49" fontId="38" fillId="0" borderId="48" xfId="0" applyNumberFormat="1" applyFont="1" applyFill="1" applyBorder="1" applyAlignment="1" applyProtection="1">
      <alignment vertical="center" wrapText="1"/>
      <protection/>
    </xf>
    <xf numFmtId="49" fontId="38" fillId="0" borderId="34" xfId="0" applyNumberFormat="1" applyFont="1" applyFill="1" applyBorder="1" applyAlignment="1" applyProtection="1">
      <alignment vertical="center" wrapText="1"/>
      <protection/>
    </xf>
    <xf numFmtId="49" fontId="38" fillId="0" borderId="49" xfId="0" applyNumberFormat="1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wrapText="1"/>
      <protection/>
    </xf>
    <xf numFmtId="0" fontId="36" fillId="0" borderId="0" xfId="0" applyFont="1" applyFill="1" applyAlignment="1" applyProtection="1">
      <alignment horizontal="center" wrapText="1"/>
      <protection/>
    </xf>
    <xf numFmtId="0" fontId="36" fillId="0" borderId="0" xfId="0" applyFont="1" applyFill="1" applyAlignment="1" applyProtection="1">
      <alignment wrapText="1"/>
      <protection/>
    </xf>
    <xf numFmtId="0" fontId="38" fillId="0" borderId="0" xfId="0" applyFont="1" applyFill="1" applyAlignment="1" applyProtection="1">
      <alignment/>
      <protection/>
    </xf>
    <xf numFmtId="49" fontId="38" fillId="0" borderId="47" xfId="0" applyNumberFormat="1" applyFont="1" applyBorder="1" applyAlignment="1" applyProtection="1">
      <alignment horizontal="center" vertical="center" wrapText="1"/>
      <protection/>
    </xf>
    <xf numFmtId="0" fontId="36" fillId="0" borderId="36" xfId="0" applyFont="1" applyFill="1" applyBorder="1" applyAlignment="1" applyProtection="1">
      <alignment horizontal="left" vertical="center" wrapText="1" indent="1"/>
      <protection/>
    </xf>
    <xf numFmtId="179" fontId="38" fillId="0" borderId="12" xfId="0" applyNumberFormat="1" applyFont="1" applyFill="1" applyBorder="1" applyAlignment="1" applyProtection="1">
      <alignment vertical="center" wrapText="1"/>
      <protection/>
    </xf>
    <xf numFmtId="14" fontId="38" fillId="0" borderId="12" xfId="0" applyNumberFormat="1" applyFont="1" applyFill="1" applyBorder="1" applyAlignment="1" applyProtection="1">
      <alignment vertical="center" wrapText="1"/>
      <protection/>
    </xf>
    <xf numFmtId="49" fontId="38" fillId="0" borderId="12" xfId="0" applyNumberFormat="1" applyFont="1" applyFill="1" applyBorder="1" applyAlignment="1" applyProtection="1">
      <alignment vertical="center" wrapText="1"/>
      <protection/>
    </xf>
    <xf numFmtId="49" fontId="38" fillId="0" borderId="50" xfId="0" applyNumberFormat="1" applyFont="1" applyFill="1" applyBorder="1" applyAlignment="1" applyProtection="1">
      <alignment vertical="center" wrapText="1"/>
      <protection/>
    </xf>
    <xf numFmtId="49" fontId="38" fillId="0" borderId="28" xfId="0" applyNumberFormat="1" applyFont="1" applyFill="1" applyBorder="1" applyAlignment="1" applyProtection="1">
      <alignment vertical="center" wrapText="1"/>
      <protection/>
    </xf>
    <xf numFmtId="0" fontId="38" fillId="0" borderId="36" xfId="0" applyFont="1" applyBorder="1" applyAlignment="1" applyProtection="1">
      <alignment horizontal="left" vertical="center" wrapText="1" indent="2"/>
      <protection/>
    </xf>
    <xf numFmtId="0" fontId="38" fillId="0" borderId="36" xfId="0" applyFont="1" applyBorder="1" applyAlignment="1" applyProtection="1">
      <alignment horizontal="center" vertical="center" wrapText="1"/>
      <protection/>
    </xf>
    <xf numFmtId="179" fontId="38" fillId="22" borderId="12" xfId="0" applyNumberFormat="1" applyFont="1" applyFill="1" applyBorder="1" applyAlignment="1" applyProtection="1">
      <alignment horizontal="center" vertical="center" wrapText="1"/>
      <protection locked="0"/>
    </xf>
    <xf numFmtId="14" fontId="38" fillId="22" borderId="12" xfId="0" applyNumberFormat="1" applyFont="1" applyFill="1" applyBorder="1" applyAlignment="1" applyProtection="1">
      <alignment horizontal="center" vertical="center" wrapText="1"/>
      <protection locked="0"/>
    </xf>
    <xf numFmtId="49" fontId="38" fillId="22" borderId="12" xfId="0" applyNumberFormat="1" applyFont="1" applyFill="1" applyBorder="1" applyAlignment="1" applyProtection="1">
      <alignment vertical="center" wrapText="1" shrinkToFit="1" readingOrder="1"/>
      <protection locked="0"/>
    </xf>
    <xf numFmtId="49" fontId="38" fillId="22" borderId="12" xfId="0" applyNumberFormat="1" applyFont="1" applyFill="1" applyBorder="1" applyAlignment="1" applyProtection="1">
      <alignment vertical="center" wrapText="1"/>
      <protection locked="0"/>
    </xf>
    <xf numFmtId="49" fontId="38" fillId="0" borderId="47" xfId="0" applyNumberFormat="1" applyFont="1" applyFill="1" applyBorder="1" applyAlignment="1" applyProtection="1">
      <alignment horizontal="center" vertical="center" wrapText="1"/>
      <protection/>
    </xf>
    <xf numFmtId="0" fontId="38" fillId="0" borderId="36" xfId="0" applyFont="1" applyFill="1" applyBorder="1" applyAlignment="1" applyProtection="1">
      <alignment horizontal="left" vertical="center" wrapText="1" indent="2"/>
      <protection/>
    </xf>
    <xf numFmtId="0" fontId="38" fillId="0" borderId="36" xfId="0" applyFont="1" applyBorder="1" applyAlignment="1" applyProtection="1">
      <alignment horizontal="left" vertical="center" wrapText="1" indent="3"/>
      <protection/>
    </xf>
    <xf numFmtId="49" fontId="38" fillId="0" borderId="12" xfId="0" applyNumberFormat="1" applyFont="1" applyFill="1" applyBorder="1" applyAlignment="1" applyProtection="1">
      <alignment vertical="center" wrapText="1" shrinkToFit="1" readingOrder="1"/>
      <protection/>
    </xf>
    <xf numFmtId="49" fontId="36" fillId="0" borderId="47" xfId="0" applyNumberFormat="1" applyFont="1" applyBorder="1" applyAlignment="1" applyProtection="1">
      <alignment horizontal="center" vertical="center" wrapText="1"/>
      <protection/>
    </xf>
    <xf numFmtId="0" fontId="36" fillId="0" borderId="36" xfId="0" applyFont="1" applyBorder="1" applyAlignment="1" applyProtection="1">
      <alignment vertical="center" wrapText="1"/>
      <protection/>
    </xf>
    <xf numFmtId="179" fontId="38" fillId="22" borderId="12" xfId="0" applyNumberFormat="1" applyFont="1" applyFill="1" applyBorder="1" applyAlignment="1" applyProtection="1">
      <alignment vertical="center" wrapText="1"/>
      <protection locked="0"/>
    </xf>
    <xf numFmtId="14" fontId="38" fillId="22" borderId="12" xfId="0" applyNumberFormat="1" applyFont="1" applyFill="1" applyBorder="1" applyAlignment="1" applyProtection="1">
      <alignment vertical="center" wrapText="1"/>
      <protection locked="0"/>
    </xf>
    <xf numFmtId="49" fontId="38" fillId="22" borderId="50" xfId="0" applyNumberFormat="1" applyFont="1" applyFill="1" applyBorder="1" applyAlignment="1" applyProtection="1">
      <alignment vertical="center" wrapText="1"/>
      <protection locked="0"/>
    </xf>
    <xf numFmtId="49" fontId="38" fillId="22" borderId="28" xfId="0" applyNumberFormat="1" applyFont="1" applyFill="1" applyBorder="1" applyAlignment="1" applyProtection="1">
      <alignment vertical="center" wrapText="1"/>
      <protection locked="0"/>
    </xf>
    <xf numFmtId="0" fontId="38" fillId="0" borderId="36" xfId="0" applyFont="1" applyBorder="1" applyAlignment="1" applyProtection="1">
      <alignment vertical="center" wrapText="1"/>
      <protection/>
    </xf>
    <xf numFmtId="49" fontId="36" fillId="0" borderId="51" xfId="0" applyNumberFormat="1" applyFont="1" applyBorder="1" applyAlignment="1" applyProtection="1">
      <alignment horizontal="center" vertical="center" wrapText="1"/>
      <protection/>
    </xf>
    <xf numFmtId="0" fontId="36" fillId="0" borderId="52" xfId="0" applyFont="1" applyBorder="1" applyAlignment="1" applyProtection="1">
      <alignment vertical="center" wrapText="1"/>
      <protection/>
    </xf>
    <xf numFmtId="0" fontId="38" fillId="0" borderId="52" xfId="0" applyFont="1" applyBorder="1" applyAlignment="1" applyProtection="1">
      <alignment horizontal="center" vertical="center" wrapText="1"/>
      <protection/>
    </xf>
    <xf numFmtId="179" fontId="38" fillId="22" borderId="29" xfId="0" applyNumberFormat="1" applyFont="1" applyFill="1" applyBorder="1" applyAlignment="1" applyProtection="1">
      <alignment vertical="center" wrapText="1"/>
      <protection locked="0"/>
    </xf>
    <xf numFmtId="14" fontId="38" fillId="22" borderId="29" xfId="0" applyNumberFormat="1" applyFont="1" applyFill="1" applyBorder="1" applyAlignment="1" applyProtection="1">
      <alignment vertical="center" wrapText="1"/>
      <protection locked="0"/>
    </xf>
    <xf numFmtId="49" fontId="38" fillId="22" borderId="29" xfId="0" applyNumberFormat="1" applyFont="1" applyFill="1" applyBorder="1" applyAlignment="1" applyProtection="1">
      <alignment vertical="center" wrapText="1" shrinkToFit="1" readingOrder="1"/>
      <protection locked="0"/>
    </xf>
    <xf numFmtId="49" fontId="38" fillId="22" borderId="29" xfId="0" applyNumberFormat="1" applyFont="1" applyFill="1" applyBorder="1" applyAlignment="1" applyProtection="1">
      <alignment vertical="center" wrapText="1"/>
      <protection locked="0"/>
    </xf>
    <xf numFmtId="49" fontId="38" fillId="22" borderId="53" xfId="0" applyNumberFormat="1" applyFont="1" applyFill="1" applyBorder="1" applyAlignment="1" applyProtection="1">
      <alignment vertical="center" wrapText="1"/>
      <protection locked="0"/>
    </xf>
    <xf numFmtId="49" fontId="38" fillId="22" borderId="26" xfId="0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right" vertical="top"/>
      <protection/>
    </xf>
    <xf numFmtId="0" fontId="38" fillId="24" borderId="34" xfId="0" applyFont="1" applyFill="1" applyBorder="1" applyAlignment="1" applyProtection="1">
      <alignment horizontal="right" vertical="top"/>
      <protection/>
    </xf>
    <xf numFmtId="49" fontId="38" fillId="24" borderId="35" xfId="0" applyNumberFormat="1" applyFont="1" applyFill="1" applyBorder="1" applyAlignment="1" applyProtection="1">
      <alignment horizontal="right" vertical="top"/>
      <protection/>
    </xf>
    <xf numFmtId="0" fontId="38" fillId="24" borderId="35" xfId="0" applyFont="1" applyFill="1" applyBorder="1" applyAlignment="1" applyProtection="1">
      <alignment wrapText="1"/>
      <protection/>
    </xf>
    <xf numFmtId="0" fontId="38" fillId="24" borderId="35" xfId="0" applyFont="1" applyFill="1" applyBorder="1" applyAlignment="1" applyProtection="1">
      <alignment/>
      <protection/>
    </xf>
    <xf numFmtId="0" fontId="38" fillId="24" borderId="36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/>
      <protection/>
    </xf>
    <xf numFmtId="0" fontId="36" fillId="24" borderId="20" xfId="0" applyFont="1" applyFill="1" applyBorder="1" applyAlignment="1" applyProtection="1">
      <alignment horizontal="center" vertical="center" wrapText="1"/>
      <protection/>
    </xf>
    <xf numFmtId="0" fontId="36" fillId="24" borderId="44" xfId="0" applyFont="1" applyFill="1" applyBorder="1" applyAlignment="1" applyProtection="1">
      <alignment horizontal="center" vertical="center" wrapText="1"/>
      <protection/>
    </xf>
    <xf numFmtId="0" fontId="36" fillId="24" borderId="21" xfId="0" applyFont="1" applyFill="1" applyBorder="1" applyAlignment="1" applyProtection="1">
      <alignment horizontal="center" vertical="center" wrapText="1"/>
      <protection/>
    </xf>
    <xf numFmtId="0" fontId="50" fillId="24" borderId="51" xfId="0" applyFont="1" applyFill="1" applyBorder="1" applyAlignment="1" applyProtection="1">
      <alignment horizontal="center" vertical="center" wrapText="1"/>
      <protection/>
    </xf>
    <xf numFmtId="0" fontId="50" fillId="24" borderId="54" xfId="0" applyFont="1" applyFill="1" applyBorder="1" applyAlignment="1" applyProtection="1">
      <alignment horizontal="center" vertical="center" wrapText="1"/>
      <protection/>
    </xf>
    <xf numFmtId="0" fontId="50" fillId="24" borderId="55" xfId="0" applyFont="1" applyFill="1" applyBorder="1" applyAlignment="1" applyProtection="1">
      <alignment horizontal="center" vertical="center" wrapText="1"/>
      <protection/>
    </xf>
    <xf numFmtId="0" fontId="38" fillId="24" borderId="16" xfId="0" applyFont="1" applyFill="1" applyBorder="1" applyAlignment="1" applyProtection="1">
      <alignment horizontal="right" vertical="top"/>
      <protection/>
    </xf>
    <xf numFmtId="49" fontId="38" fillId="24" borderId="47" xfId="0" applyNumberFormat="1" applyFont="1" applyFill="1" applyBorder="1" applyAlignment="1" applyProtection="1">
      <alignment horizontal="center" vertical="center"/>
      <protection/>
    </xf>
    <xf numFmtId="0" fontId="38" fillId="24" borderId="48" xfId="0" applyFont="1" applyFill="1" applyBorder="1" applyAlignment="1" applyProtection="1">
      <alignment vertical="center" wrapText="1"/>
      <protection/>
    </xf>
    <xf numFmtId="175" fontId="38" fillId="22" borderId="49" xfId="0" applyNumberFormat="1" applyFont="1" applyFill="1" applyBorder="1" applyAlignment="1" applyProtection="1">
      <alignment horizontal="center" vertical="center"/>
      <protection locked="0"/>
    </xf>
    <xf numFmtId="0" fontId="38" fillId="24" borderId="17" xfId="0" applyFont="1" applyFill="1" applyBorder="1" applyAlignment="1" applyProtection="1">
      <alignment/>
      <protection/>
    </xf>
    <xf numFmtId="3" fontId="38" fillId="4" borderId="49" xfId="0" applyNumberFormat="1" applyFont="1" applyFill="1" applyBorder="1" applyAlignment="1" applyProtection="1">
      <alignment horizontal="center" vertical="center"/>
      <protection/>
    </xf>
    <xf numFmtId="0" fontId="38" fillId="24" borderId="48" xfId="0" applyFont="1" applyFill="1" applyBorder="1" applyAlignment="1" applyProtection="1">
      <alignment horizontal="left" vertical="center" wrapText="1" indent="1"/>
      <protection/>
    </xf>
    <xf numFmtId="3" fontId="38" fillId="22" borderId="49" xfId="0" applyNumberFormat="1" applyFont="1" applyFill="1" applyBorder="1" applyAlignment="1" applyProtection="1">
      <alignment horizontal="center" vertical="center"/>
      <protection locked="0"/>
    </xf>
    <xf numFmtId="0" fontId="38" fillId="24" borderId="12" xfId="0" applyFont="1" applyFill="1" applyBorder="1" applyAlignment="1" applyProtection="1">
      <alignment horizontal="left" vertical="center" wrapText="1" indent="1"/>
      <protection/>
    </xf>
    <xf numFmtId="3" fontId="38" fillId="22" borderId="28" xfId="0" applyNumberFormat="1" applyFont="1" applyFill="1" applyBorder="1" applyAlignment="1" applyProtection="1">
      <alignment horizontal="center" vertical="center"/>
      <protection locked="0"/>
    </xf>
    <xf numFmtId="49" fontId="38" fillId="24" borderId="31" xfId="0" applyNumberFormat="1" applyFont="1" applyFill="1" applyBorder="1" applyAlignment="1" applyProtection="1">
      <alignment horizontal="center" vertical="center"/>
      <protection/>
    </xf>
    <xf numFmtId="49" fontId="38" fillId="24" borderId="51" xfId="0" applyNumberFormat="1" applyFont="1" applyFill="1" applyBorder="1" applyAlignment="1" applyProtection="1">
      <alignment horizontal="center" vertical="center"/>
      <protection/>
    </xf>
    <xf numFmtId="0" fontId="38" fillId="24" borderId="54" xfId="0" applyFont="1" applyFill="1" applyBorder="1" applyAlignment="1" applyProtection="1">
      <alignment horizontal="left" vertical="center" wrapText="1" indent="1"/>
      <protection/>
    </xf>
    <xf numFmtId="49" fontId="38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38" fillId="24" borderId="35" xfId="0" applyFont="1" applyFill="1" applyBorder="1" applyAlignment="1" applyProtection="1">
      <alignment horizontal="right" vertical="top"/>
      <protection/>
    </xf>
    <xf numFmtId="0" fontId="38" fillId="0" borderId="0" xfId="0" applyFont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center" vertical="center" wrapText="1"/>
      <protection/>
    </xf>
    <xf numFmtId="0" fontId="49" fillId="24" borderId="0" xfId="0" applyFont="1" applyFill="1" applyBorder="1" applyAlignment="1" applyProtection="1">
      <alignment horizontal="center" wrapText="1"/>
      <protection/>
    </xf>
    <xf numFmtId="0" fontId="36" fillId="24" borderId="37" xfId="0" applyFont="1" applyFill="1" applyBorder="1" applyAlignment="1" applyProtection="1">
      <alignment horizontal="center" vertical="center" wrapText="1"/>
      <protection/>
    </xf>
    <xf numFmtId="0" fontId="36" fillId="24" borderId="39" xfId="0" applyFont="1" applyFill="1" applyBorder="1" applyAlignment="1" applyProtection="1">
      <alignment horizontal="center" vertical="center" wrapText="1"/>
      <protection/>
    </xf>
    <xf numFmtId="0" fontId="50" fillId="24" borderId="20" xfId="0" applyFont="1" applyFill="1" applyBorder="1" applyAlignment="1" applyProtection="1">
      <alignment horizontal="center" vertical="center" wrapText="1"/>
      <protection/>
    </xf>
    <xf numFmtId="0" fontId="50" fillId="24" borderId="0" xfId="0" applyFont="1" applyFill="1" applyBorder="1" applyAlignment="1" applyProtection="1">
      <alignment horizontal="center" vertical="center" wrapText="1"/>
      <protection/>
    </xf>
    <xf numFmtId="49" fontId="38" fillId="24" borderId="23" xfId="0" applyNumberFormat="1" applyFont="1" applyFill="1" applyBorder="1" applyAlignment="1" applyProtection="1">
      <alignment horizontal="center" vertical="center"/>
      <protection/>
    </xf>
    <xf numFmtId="0" fontId="38" fillId="24" borderId="27" xfId="0" applyFont="1" applyFill="1" applyBorder="1" applyAlignment="1" applyProtection="1">
      <alignment vertical="center" wrapText="1"/>
      <protection/>
    </xf>
    <xf numFmtId="49" fontId="38" fillId="22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38" fillId="22" borderId="35" xfId="0" applyNumberFormat="1" applyFont="1" applyFill="1" applyBorder="1" applyAlignment="1" applyProtection="1">
      <alignment horizontal="center" vertical="center"/>
      <protection locked="0"/>
    </xf>
    <xf numFmtId="49" fontId="38" fillId="22" borderId="18" xfId="0" applyNumberFormat="1" applyFont="1" applyFill="1" applyBorder="1" applyAlignment="1" applyProtection="1">
      <alignment horizontal="center" vertical="center"/>
      <protection locked="0"/>
    </xf>
    <xf numFmtId="49" fontId="38" fillId="0" borderId="32" xfId="0" applyNumberFormat="1" applyFont="1" applyFill="1" applyBorder="1" applyAlignment="1" applyProtection="1">
      <alignment horizontal="center" vertical="center"/>
      <protection/>
    </xf>
    <xf numFmtId="0" fontId="48" fillId="24" borderId="17" xfId="368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vertical="center" wrapText="1"/>
      <protection/>
    </xf>
    <xf numFmtId="49" fontId="38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28" xfId="0" applyNumberFormat="1" applyFont="1" applyFill="1" applyBorder="1" applyAlignment="1" applyProtection="1">
      <alignment horizontal="center" vertical="center" wrapText="1" shrinkToFit="1"/>
      <protection/>
    </xf>
    <xf numFmtId="49" fontId="38" fillId="22" borderId="57" xfId="0" applyNumberFormat="1" applyFont="1" applyFill="1" applyBorder="1" applyAlignment="1" applyProtection="1">
      <alignment horizontal="center" vertical="center"/>
      <protection locked="0"/>
    </xf>
    <xf numFmtId="49" fontId="38" fillId="0" borderId="58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left" vertical="center" wrapText="1" indent="2"/>
      <protection/>
    </xf>
    <xf numFmtId="49" fontId="38" fillId="22" borderId="50" xfId="0" applyNumberFormat="1" applyFont="1" applyFill="1" applyBorder="1" applyAlignment="1" applyProtection="1">
      <alignment horizontal="center" vertical="center"/>
      <protection locked="0"/>
    </xf>
    <xf numFmtId="49" fontId="38" fillId="0" borderId="28" xfId="0" applyNumberFormat="1" applyFont="1" applyFill="1" applyBorder="1" applyAlignment="1" applyProtection="1">
      <alignment horizontal="center" vertical="center"/>
      <protection/>
    </xf>
    <xf numFmtId="2" fontId="38" fillId="22" borderId="50" xfId="0" applyNumberFormat="1" applyFont="1" applyFill="1" applyBorder="1" applyAlignment="1" applyProtection="1">
      <alignment horizontal="center" vertical="center"/>
      <protection locked="0"/>
    </xf>
    <xf numFmtId="2" fontId="38" fillId="0" borderId="28" xfId="0" applyNumberFormat="1" applyFont="1" applyFill="1" applyBorder="1" applyAlignment="1" applyProtection="1">
      <alignment horizontal="center" vertical="center"/>
      <protection/>
    </xf>
    <xf numFmtId="2" fontId="38" fillId="22" borderId="57" xfId="0" applyNumberFormat="1" applyFont="1" applyFill="1" applyBorder="1" applyAlignment="1" applyProtection="1">
      <alignment horizontal="center" vertical="center"/>
      <protection locked="0"/>
    </xf>
    <xf numFmtId="2" fontId="38" fillId="0" borderId="58" xfId="0" applyNumberFormat="1" applyFont="1" applyFill="1" applyBorder="1" applyAlignment="1" applyProtection="1">
      <alignment horizontal="center" vertical="center"/>
      <protection/>
    </xf>
    <xf numFmtId="2" fontId="38" fillId="0" borderId="32" xfId="0" applyNumberFormat="1" applyFont="1" applyFill="1" applyBorder="1" applyAlignment="1" applyProtection="1">
      <alignment horizontal="center" vertical="center"/>
      <protection/>
    </xf>
    <xf numFmtId="49" fontId="36" fillId="6" borderId="50" xfId="0" applyNumberFormat="1" applyFont="1" applyFill="1" applyBorder="1" applyAlignment="1" applyProtection="1">
      <alignment horizontal="center" vertical="center"/>
      <protection locked="0"/>
    </xf>
    <xf numFmtId="49" fontId="36" fillId="0" borderId="28" xfId="0" applyNumberFormat="1" applyFont="1" applyFill="1" applyBorder="1" applyAlignment="1" applyProtection="1">
      <alignment horizontal="center" vertical="center"/>
      <protection/>
    </xf>
    <xf numFmtId="49" fontId="36" fillId="22" borderId="57" xfId="0" applyNumberFormat="1" applyFont="1" applyFill="1" applyBorder="1" applyAlignment="1" applyProtection="1">
      <alignment horizontal="center" vertical="center"/>
      <protection locked="0"/>
    </xf>
    <xf numFmtId="0" fontId="38" fillId="24" borderId="12" xfId="0" applyFont="1" applyFill="1" applyBorder="1" applyAlignment="1" applyProtection="1">
      <alignment vertical="center" wrapText="1"/>
      <protection/>
    </xf>
    <xf numFmtId="4" fontId="38" fillId="4" borderId="50" xfId="0" applyNumberFormat="1" applyFont="1" applyFill="1" applyBorder="1" applyAlignment="1" applyProtection="1">
      <alignment horizontal="center" vertical="center"/>
      <protection/>
    </xf>
    <xf numFmtId="4" fontId="38" fillId="22" borderId="28" xfId="0" applyNumberFormat="1" applyFont="1" applyFill="1" applyBorder="1" applyAlignment="1" applyProtection="1">
      <alignment horizontal="center" vertical="center"/>
      <protection locked="0"/>
    </xf>
    <xf numFmtId="4" fontId="38" fillId="22" borderId="57" xfId="0" applyNumberFormat="1" applyFont="1" applyFill="1" applyBorder="1" applyAlignment="1" applyProtection="1">
      <alignment horizontal="center" vertical="center"/>
      <protection locked="0"/>
    </xf>
    <xf numFmtId="4" fontId="38" fillId="4" borderId="12" xfId="0" applyNumberFormat="1" applyFont="1" applyFill="1" applyBorder="1" applyAlignment="1" applyProtection="1">
      <alignment horizontal="center" vertical="center"/>
      <protection/>
    </xf>
    <xf numFmtId="4" fontId="38" fillId="0" borderId="32" xfId="0" applyNumberFormat="1" applyFont="1" applyFill="1" applyBorder="1" applyAlignment="1" applyProtection="1">
      <alignment horizontal="center" vertical="center"/>
      <protection/>
    </xf>
    <xf numFmtId="4" fontId="38" fillId="22" borderId="58" xfId="0" applyNumberFormat="1" applyFont="1" applyFill="1" applyBorder="1" applyAlignment="1" applyProtection="1">
      <alignment horizontal="center" vertical="center"/>
      <protection locked="0"/>
    </xf>
    <xf numFmtId="49" fontId="38" fillId="24" borderId="40" xfId="0" applyNumberFormat="1" applyFont="1" applyFill="1" applyBorder="1" applyAlignment="1" applyProtection="1">
      <alignment horizontal="center" vertical="center"/>
      <protection/>
    </xf>
    <xf numFmtId="0" fontId="38" fillId="6" borderId="41" xfId="0" applyFont="1" applyFill="1" applyBorder="1" applyAlignment="1" applyProtection="1">
      <alignment horizontal="left" vertical="center" wrapText="1" indent="1"/>
      <protection locked="0"/>
    </xf>
    <xf numFmtId="4" fontId="38" fillId="4" borderId="13" xfId="0" applyNumberFormat="1" applyFont="1" applyFill="1" applyBorder="1" applyAlignment="1" applyProtection="1">
      <alignment horizontal="center" vertical="center"/>
      <protection/>
    </xf>
    <xf numFmtId="4" fontId="38" fillId="22" borderId="42" xfId="0" applyNumberFormat="1" applyFont="1" applyFill="1" applyBorder="1" applyAlignment="1" applyProtection="1">
      <alignment horizontal="center" vertical="center"/>
      <protection locked="0"/>
    </xf>
    <xf numFmtId="49" fontId="51" fillId="25" borderId="59" xfId="490" applyNumberFormat="1" applyFont="1" applyFill="1" applyBorder="1" applyProtection="1">
      <alignment/>
      <protection/>
    </xf>
    <xf numFmtId="0" fontId="48" fillId="25" borderId="57" xfId="368" applyNumberFormat="1" applyFont="1" applyFill="1" applyBorder="1" applyAlignment="1" applyProtection="1">
      <alignment vertical="center"/>
      <protection/>
    </xf>
    <xf numFmtId="0" fontId="46" fillId="25" borderId="57" xfId="490" applyFont="1" applyFill="1" applyBorder="1" applyAlignment="1" applyProtection="1">
      <alignment horizontal="center"/>
      <protection/>
    </xf>
    <xf numFmtId="0" fontId="46" fillId="25" borderId="33" xfId="490" applyFont="1" applyFill="1" applyBorder="1" applyAlignment="1" applyProtection="1">
      <alignment horizontal="center"/>
      <protection/>
    </xf>
    <xf numFmtId="0" fontId="46" fillId="25" borderId="0" xfId="490" applyFont="1" applyFill="1" applyBorder="1" applyAlignment="1" applyProtection="1">
      <alignment horizontal="center"/>
      <protection/>
    </xf>
    <xf numFmtId="0" fontId="46" fillId="25" borderId="60" xfId="490" applyFont="1" applyFill="1" applyBorder="1" applyAlignment="1" applyProtection="1">
      <alignment horizontal="center"/>
      <protection/>
    </xf>
    <xf numFmtId="49" fontId="38" fillId="0" borderId="47" xfId="0" applyNumberFormat="1" applyFont="1" applyFill="1" applyBorder="1" applyAlignment="1" applyProtection="1">
      <alignment horizontal="center" vertical="center"/>
      <protection/>
    </xf>
    <xf numFmtId="0" fontId="38" fillId="0" borderId="61" xfId="0" applyFont="1" applyFill="1" applyBorder="1" applyAlignment="1" applyProtection="1">
      <alignment horizontal="left" vertical="center" wrapText="1"/>
      <protection/>
    </xf>
    <xf numFmtId="4" fontId="38" fillId="4" borderId="34" xfId="0" applyNumberFormat="1" applyFont="1" applyFill="1" applyBorder="1" applyAlignment="1" applyProtection="1">
      <alignment horizontal="center" vertical="center"/>
      <protection/>
    </xf>
    <xf numFmtId="4" fontId="38" fillId="22" borderId="49" xfId="0" applyNumberFormat="1" applyFont="1" applyFill="1" applyBorder="1" applyAlignment="1" applyProtection="1">
      <alignment horizontal="center" vertical="center"/>
      <protection locked="0"/>
    </xf>
    <xf numFmtId="49" fontId="38" fillId="0" borderId="31" xfId="0" applyNumberFormat="1" applyFont="1" applyFill="1" applyBorder="1" applyAlignment="1" applyProtection="1">
      <alignment horizontal="center" vertical="center"/>
      <protection/>
    </xf>
    <xf numFmtId="0" fontId="38" fillId="0" borderId="41" xfId="0" applyFont="1" applyFill="1" applyBorder="1" applyAlignment="1" applyProtection="1">
      <alignment horizontal="left" vertical="center" wrapText="1"/>
      <protection/>
    </xf>
    <xf numFmtId="4" fontId="38" fillId="22" borderId="14" xfId="0" applyNumberFormat="1" applyFont="1" applyFill="1" applyBorder="1" applyAlignment="1" applyProtection="1">
      <alignment horizontal="center" vertical="center"/>
      <protection locked="0"/>
    </xf>
    <xf numFmtId="0" fontId="36" fillId="0" borderId="41" xfId="0" applyFont="1" applyFill="1" applyBorder="1" applyAlignment="1" applyProtection="1">
      <alignment horizontal="left" vertical="center" wrapText="1"/>
      <protection/>
    </xf>
    <xf numFmtId="4" fontId="38" fillId="4" borderId="58" xfId="0" applyNumberFormat="1" applyFont="1" applyFill="1" applyBorder="1" applyAlignment="1" applyProtection="1">
      <alignment horizontal="center" vertical="center"/>
      <protection/>
    </xf>
    <xf numFmtId="49" fontId="38" fillId="0" borderId="40" xfId="0" applyNumberFormat="1" applyFont="1" applyFill="1" applyBorder="1" applyAlignment="1" applyProtection="1">
      <alignment horizontal="center" vertical="center"/>
      <protection/>
    </xf>
    <xf numFmtId="0" fontId="38" fillId="0" borderId="41" xfId="0" applyFont="1" applyFill="1" applyBorder="1" applyAlignment="1" applyProtection="1">
      <alignment horizontal="left" vertical="center" wrapText="1" indent="1"/>
      <protection/>
    </xf>
    <xf numFmtId="49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9" xfId="0" applyFont="1" applyFill="1" applyBorder="1" applyAlignment="1" applyProtection="1">
      <alignment horizontal="left" vertical="center" wrapText="1"/>
      <protection/>
    </xf>
    <xf numFmtId="4" fontId="38" fillId="4" borderId="53" xfId="0" applyNumberFormat="1" applyFont="1" applyFill="1" applyBorder="1" applyAlignment="1" applyProtection="1">
      <alignment horizontal="center" vertical="center"/>
      <protection/>
    </xf>
    <xf numFmtId="4" fontId="38" fillId="22" borderId="26" xfId="0" applyNumberFormat="1" applyFont="1" applyFill="1" applyBorder="1" applyAlignment="1" applyProtection="1">
      <alignment horizontal="center" vertical="center"/>
      <protection locked="0"/>
    </xf>
    <xf numFmtId="4" fontId="38" fillId="22" borderId="19" xfId="0" applyNumberFormat="1" applyFont="1" applyFill="1" applyBorder="1" applyAlignment="1" applyProtection="1">
      <alignment horizontal="center" vertical="center"/>
      <protection locked="0"/>
    </xf>
    <xf numFmtId="0" fontId="48" fillId="24" borderId="35" xfId="368" applyNumberFormat="1" applyFont="1" applyFill="1" applyBorder="1" applyAlignment="1" applyProtection="1">
      <alignment horizontal="center" vertical="center"/>
      <protection/>
    </xf>
    <xf numFmtId="0" fontId="38" fillId="24" borderId="23" xfId="0" applyFont="1" applyFill="1" applyBorder="1" applyAlignment="1" applyProtection="1">
      <alignment horizontal="center" vertical="center" wrapText="1"/>
      <protection/>
    </xf>
    <xf numFmtId="0" fontId="38" fillId="24" borderId="47" xfId="0" applyFont="1" applyFill="1" applyBorder="1" applyAlignment="1" applyProtection="1">
      <alignment horizontal="center" vertical="center"/>
      <protection/>
    </xf>
    <xf numFmtId="0" fontId="38" fillId="24" borderId="40" xfId="0" applyFont="1" applyFill="1" applyBorder="1" applyAlignment="1" applyProtection="1">
      <alignment horizontal="center" vertical="center"/>
      <protection/>
    </xf>
    <xf numFmtId="0" fontId="38" fillId="24" borderId="41" xfId="0" applyFont="1" applyFill="1" applyBorder="1" applyAlignment="1" applyProtection="1">
      <alignment vertical="center" wrapText="1"/>
      <protection/>
    </xf>
    <xf numFmtId="4" fontId="38" fillId="4" borderId="42" xfId="0" applyNumberFormat="1" applyFont="1" applyFill="1" applyBorder="1" applyAlignment="1" applyProtection="1">
      <alignment horizontal="center" vertical="center"/>
      <protection/>
    </xf>
    <xf numFmtId="0" fontId="44" fillId="24" borderId="16" xfId="0" applyFont="1" applyFill="1" applyBorder="1" applyAlignment="1" applyProtection="1">
      <alignment horizontal="right" vertical="top"/>
      <protection/>
    </xf>
    <xf numFmtId="0" fontId="38" fillId="24" borderId="59" xfId="0" applyFont="1" applyFill="1" applyBorder="1" applyAlignment="1" applyProtection="1">
      <alignment horizontal="center" vertical="center"/>
      <protection/>
    </xf>
    <xf numFmtId="0" fontId="38" fillId="24" borderId="57" xfId="0" applyFont="1" applyFill="1" applyBorder="1" applyAlignment="1" applyProtection="1">
      <alignment vertical="center" wrapText="1"/>
      <protection/>
    </xf>
    <xf numFmtId="4" fontId="38" fillId="24" borderId="33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right" vertical="top"/>
      <protection/>
    </xf>
    <xf numFmtId="0" fontId="38" fillId="25" borderId="59" xfId="0" applyFont="1" applyFill="1" applyBorder="1" applyAlignment="1" applyProtection="1">
      <alignment horizontal="center" vertical="center"/>
      <protection/>
    </xf>
    <xf numFmtId="0" fontId="48" fillId="25" borderId="57" xfId="368" applyNumberFormat="1" applyFont="1" applyFill="1" applyBorder="1" applyAlignment="1" applyProtection="1">
      <alignment horizontal="left" vertical="center" indent="1"/>
      <protection/>
    </xf>
    <xf numFmtId="4" fontId="38" fillId="25" borderId="33" xfId="0" applyNumberFormat="1" applyFont="1" applyFill="1" applyBorder="1" applyAlignment="1" applyProtection="1">
      <alignment horizontal="center" vertical="center"/>
      <protection locked="0"/>
    </xf>
    <xf numFmtId="0" fontId="38" fillId="24" borderId="29" xfId="0" applyFont="1" applyFill="1" applyBorder="1" applyAlignment="1" applyProtection="1">
      <alignment vertical="center" wrapText="1"/>
      <protection/>
    </xf>
    <xf numFmtId="3" fontId="38" fillId="22" borderId="26" xfId="0" applyNumberFormat="1" applyFont="1" applyFill="1" applyBorder="1" applyAlignment="1" applyProtection="1">
      <alignment horizontal="center" vertical="center"/>
      <protection locked="0"/>
    </xf>
    <xf numFmtId="0" fontId="36" fillId="24" borderId="46" xfId="0" applyFont="1" applyFill="1" applyBorder="1" applyAlignment="1" applyProtection="1">
      <alignment horizontal="center" vertical="center" wrapText="1"/>
      <protection/>
    </xf>
    <xf numFmtId="0" fontId="38" fillId="24" borderId="56" xfId="0" applyFont="1" applyFill="1" applyBorder="1" applyAlignment="1" applyProtection="1">
      <alignment horizontal="left" vertical="center" wrapText="1"/>
      <protection/>
    </xf>
    <xf numFmtId="0" fontId="38" fillId="24" borderId="56" xfId="0" applyFont="1" applyFill="1" applyBorder="1" applyAlignment="1" applyProtection="1">
      <alignment horizontal="center" vertical="center" wrapText="1"/>
      <protection/>
    </xf>
    <xf numFmtId="0" fontId="38" fillId="6" borderId="24" xfId="489" applyFont="1" applyFill="1" applyBorder="1" applyAlignment="1" applyProtection="1">
      <alignment horizontal="center" vertical="center" wrapText="1"/>
      <protection locked="0"/>
    </xf>
    <xf numFmtId="0" fontId="38" fillId="0" borderId="17" xfId="489" applyFont="1" applyFill="1" applyBorder="1" applyAlignment="1" applyProtection="1">
      <alignment vertical="center" wrapText="1"/>
      <protection/>
    </xf>
    <xf numFmtId="0" fontId="38" fillId="24" borderId="50" xfId="0" applyFont="1" applyFill="1" applyBorder="1" applyAlignment="1" applyProtection="1">
      <alignment horizontal="left" vertical="center" wrapText="1"/>
      <protection/>
    </xf>
    <xf numFmtId="0" fontId="38" fillId="24" borderId="50" xfId="0" applyFont="1" applyFill="1" applyBorder="1" applyAlignment="1" applyProtection="1">
      <alignment horizontal="center" vertical="center" wrapText="1"/>
      <protection/>
    </xf>
    <xf numFmtId="4" fontId="38" fillId="4" borderId="49" xfId="0" applyNumberFormat="1" applyFont="1" applyFill="1" applyBorder="1" applyAlignment="1" applyProtection="1">
      <alignment horizontal="center" vertical="center"/>
      <protection/>
    </xf>
    <xf numFmtId="0" fontId="38" fillId="24" borderId="50" xfId="0" applyFont="1" applyFill="1" applyBorder="1" applyAlignment="1" applyProtection="1">
      <alignment horizontal="left" vertical="center" wrapText="1" indent="1"/>
      <protection/>
    </xf>
    <xf numFmtId="0" fontId="38" fillId="24" borderId="50" xfId="0" applyFont="1" applyFill="1" applyBorder="1" applyAlignment="1" applyProtection="1">
      <alignment horizontal="left" vertical="center" wrapText="1" indent="2"/>
      <protection/>
    </xf>
    <xf numFmtId="0" fontId="38" fillId="24" borderId="50" xfId="0" applyFont="1" applyFill="1" applyBorder="1" applyAlignment="1" applyProtection="1">
      <alignment horizontal="left" vertical="center" wrapText="1" indent="3"/>
      <protection/>
    </xf>
    <xf numFmtId="0" fontId="38" fillId="24" borderId="50" xfId="0" applyFont="1" applyFill="1" applyBorder="1" applyAlignment="1" applyProtection="1">
      <alignment vertical="center" wrapText="1"/>
      <protection/>
    </xf>
    <xf numFmtId="0" fontId="38" fillId="24" borderId="13" xfId="0" applyFont="1" applyFill="1" applyBorder="1" applyAlignment="1" applyProtection="1">
      <alignment vertical="center" wrapText="1"/>
      <protection/>
    </xf>
    <xf numFmtId="0" fontId="38" fillId="24" borderId="13" xfId="0" applyFont="1" applyFill="1" applyBorder="1" applyAlignment="1" applyProtection="1">
      <alignment horizontal="center" vertical="center" wrapText="1"/>
      <protection/>
    </xf>
    <xf numFmtId="3" fontId="38" fillId="22" borderId="42" xfId="0" applyNumberFormat="1" applyFont="1" applyFill="1" applyBorder="1" applyAlignment="1" applyProtection="1">
      <alignment horizontal="center" vertical="center"/>
      <protection locked="0"/>
    </xf>
    <xf numFmtId="49" fontId="38" fillId="24" borderId="25" xfId="0" applyNumberFormat="1" applyFont="1" applyFill="1" applyBorder="1" applyAlignment="1" applyProtection="1">
      <alignment horizontal="center" vertical="center"/>
      <protection/>
    </xf>
    <xf numFmtId="0" fontId="38" fillId="24" borderId="53" xfId="0" applyFont="1" applyFill="1" applyBorder="1" applyAlignment="1" applyProtection="1">
      <alignment vertical="center" wrapText="1"/>
      <protection/>
    </xf>
    <xf numFmtId="0" fontId="38" fillId="0" borderId="53" xfId="0" applyFont="1" applyFill="1" applyBorder="1" applyAlignment="1" applyProtection="1">
      <alignment horizontal="center" vertical="center" wrapText="1"/>
      <protection/>
    </xf>
    <xf numFmtId="0" fontId="38" fillId="22" borderId="26" xfId="0" applyNumberFormat="1" applyFont="1" applyFill="1" applyBorder="1" applyAlignment="1" applyProtection="1">
      <alignment horizontal="center" vertical="center"/>
      <protection locked="0"/>
    </xf>
    <xf numFmtId="0" fontId="38" fillId="24" borderId="34" xfId="0" applyFont="1" applyFill="1" applyBorder="1" applyAlignment="1" applyProtection="1">
      <alignment/>
      <protection/>
    </xf>
  </cellXfs>
  <cellStyles count="5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 [0]_Стандарты раскрытия канализ.факт 2010 JKH.OPEN.INFO.VO(v3.0)Уют" xfId="246"/>
    <cellStyle name="Currency_irl tel sep5" xfId="247"/>
    <cellStyle name="Euro" xfId="248"/>
    <cellStyle name="Explanatory Text" xfId="249"/>
    <cellStyle name="F2" xfId="250"/>
    <cellStyle name="F3" xfId="251"/>
    <cellStyle name="F4" xfId="252"/>
    <cellStyle name="F5" xfId="253"/>
    <cellStyle name="F6" xfId="254"/>
    <cellStyle name="F7" xfId="255"/>
    <cellStyle name="F8" xfId="256"/>
    <cellStyle name="Good" xfId="257"/>
    <cellStyle name="Heading 1" xfId="258"/>
    <cellStyle name="Heading 2" xfId="259"/>
    <cellStyle name="Heading 3" xfId="260"/>
    <cellStyle name="Heading 4" xfId="261"/>
    <cellStyle name="Input" xfId="262"/>
    <cellStyle name="Linked Cell" xfId="263"/>
    <cellStyle name="Neutral" xfId="264"/>
    <cellStyle name="normal" xfId="265"/>
    <cellStyle name="Normal 2" xfId="266"/>
    <cellStyle name="Normal_ASUS" xfId="267"/>
    <cellStyle name="Normal1" xfId="268"/>
    <cellStyle name="normбlnм_laroux" xfId="269"/>
    <cellStyle name="Note" xfId="270"/>
    <cellStyle name="Output" xfId="271"/>
    <cellStyle name="Price_Body" xfId="272"/>
    <cellStyle name="Style 1" xfId="273"/>
    <cellStyle name="Title" xfId="274"/>
    <cellStyle name="Total" xfId="275"/>
    <cellStyle name="Warning Text" xfId="276"/>
    <cellStyle name="Акцент1" xfId="277"/>
    <cellStyle name="Акцент1 2" xfId="278"/>
    <cellStyle name="Акцент1 3" xfId="279"/>
    <cellStyle name="Акцент1 4" xfId="280"/>
    <cellStyle name="Акцент1 5" xfId="281"/>
    <cellStyle name="Акцент1 6" xfId="282"/>
    <cellStyle name="Акцент1 7" xfId="283"/>
    <cellStyle name="Акцент1 8" xfId="284"/>
    <cellStyle name="Акцент1 9" xfId="285"/>
    <cellStyle name="Акцент1_JKH.OPEN.INFO.GVS(v3.0)" xfId="286"/>
    <cellStyle name="Акцент2" xfId="287"/>
    <cellStyle name="Акцент2 2" xfId="288"/>
    <cellStyle name="Акцент2 3" xfId="289"/>
    <cellStyle name="Акцент2 4" xfId="290"/>
    <cellStyle name="Акцент2 5" xfId="291"/>
    <cellStyle name="Акцент2 6" xfId="292"/>
    <cellStyle name="Акцент2 7" xfId="293"/>
    <cellStyle name="Акцент2 8" xfId="294"/>
    <cellStyle name="Акцент2 9" xfId="295"/>
    <cellStyle name="Акцент2_JKH.OPEN.INFO.GVS(v3.0)" xfId="296"/>
    <cellStyle name="Акцент3" xfId="297"/>
    <cellStyle name="Акцент3 2" xfId="298"/>
    <cellStyle name="Акцент3 3" xfId="299"/>
    <cellStyle name="Акцент3 4" xfId="300"/>
    <cellStyle name="Акцент3 5" xfId="301"/>
    <cellStyle name="Акцент3 6" xfId="302"/>
    <cellStyle name="Акцент3 7" xfId="303"/>
    <cellStyle name="Акцент3 8" xfId="304"/>
    <cellStyle name="Акцент3 9" xfId="305"/>
    <cellStyle name="Акцент3_JKH.OPEN.INFO.GVS(v3.0)" xfId="306"/>
    <cellStyle name="Акцент4" xfId="307"/>
    <cellStyle name="Акцент4 2" xfId="308"/>
    <cellStyle name="Акцент4 3" xfId="309"/>
    <cellStyle name="Акцент4 4" xfId="310"/>
    <cellStyle name="Акцент4 5" xfId="311"/>
    <cellStyle name="Акцент4 6" xfId="312"/>
    <cellStyle name="Акцент4 7" xfId="313"/>
    <cellStyle name="Акцент4 8" xfId="314"/>
    <cellStyle name="Акцент4 9" xfId="315"/>
    <cellStyle name="Акцент4_JKH.OPEN.INFO.GVS(v3.0)" xfId="316"/>
    <cellStyle name="Акцент5" xfId="317"/>
    <cellStyle name="Акцент5 2" xfId="318"/>
    <cellStyle name="Акцент5 3" xfId="319"/>
    <cellStyle name="Акцент5 4" xfId="320"/>
    <cellStyle name="Акцент5 5" xfId="321"/>
    <cellStyle name="Акцент5 6" xfId="322"/>
    <cellStyle name="Акцент5 7" xfId="323"/>
    <cellStyle name="Акцент5 8" xfId="324"/>
    <cellStyle name="Акцент5 9" xfId="325"/>
    <cellStyle name="Акцент5_JKH.OPEN.INFO.GVS(v3.0)" xfId="326"/>
    <cellStyle name="Акцент6" xfId="327"/>
    <cellStyle name="Акцент6 2" xfId="328"/>
    <cellStyle name="Акцент6 3" xfId="329"/>
    <cellStyle name="Акцент6 4" xfId="330"/>
    <cellStyle name="Акцент6 5" xfId="331"/>
    <cellStyle name="Акцент6 6" xfId="332"/>
    <cellStyle name="Акцент6 7" xfId="333"/>
    <cellStyle name="Акцент6 8" xfId="334"/>
    <cellStyle name="Акцент6 9" xfId="335"/>
    <cellStyle name="Акцент6_JKH.OPEN.INFO.GVS(v3.0)" xfId="336"/>
    <cellStyle name="Беззащитный" xfId="337"/>
    <cellStyle name="Ввод " xfId="338"/>
    <cellStyle name="Ввод  2" xfId="339"/>
    <cellStyle name="Ввод  3" xfId="340"/>
    <cellStyle name="Ввод  4" xfId="341"/>
    <cellStyle name="Ввод  5" xfId="342"/>
    <cellStyle name="Ввод  6" xfId="343"/>
    <cellStyle name="Ввод  7" xfId="344"/>
    <cellStyle name="Ввод  8" xfId="345"/>
    <cellStyle name="Ввод  9" xfId="346"/>
    <cellStyle name="Ввод _JKH.OPEN.INFO.GVS(v3.0)" xfId="347"/>
    <cellStyle name="Вывод" xfId="348"/>
    <cellStyle name="Вывод 2" xfId="349"/>
    <cellStyle name="Вывод 3" xfId="350"/>
    <cellStyle name="Вывод 4" xfId="351"/>
    <cellStyle name="Вывод 5" xfId="352"/>
    <cellStyle name="Вывод 6" xfId="353"/>
    <cellStyle name="Вывод 7" xfId="354"/>
    <cellStyle name="Вывод 8" xfId="355"/>
    <cellStyle name="Вывод 9" xfId="356"/>
    <cellStyle name="Вывод_JKH.OPEN.INFO.GVS(v3.0)" xfId="357"/>
    <cellStyle name="Вычисление" xfId="358"/>
    <cellStyle name="Вычисление 2" xfId="359"/>
    <cellStyle name="Вычисление 3" xfId="360"/>
    <cellStyle name="Вычисление 4" xfId="361"/>
    <cellStyle name="Вычисление 5" xfId="362"/>
    <cellStyle name="Вычисление 6" xfId="363"/>
    <cellStyle name="Вычисление 7" xfId="364"/>
    <cellStyle name="Вычисление 8" xfId="365"/>
    <cellStyle name="Вычисление 9" xfId="366"/>
    <cellStyle name="Вычисление_JKH.OPEN.INFO.GVS(v3.0)" xfId="367"/>
    <cellStyle name="Hyperlink" xfId="368"/>
    <cellStyle name="ДАТА" xfId="369"/>
    <cellStyle name="Currency" xfId="370"/>
    <cellStyle name="Currency [0]" xfId="371"/>
    <cellStyle name="Заголовок 1" xfId="372"/>
    <cellStyle name="Заголовок 1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JKH.OPEN.INFO.GVS(v3.0)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JKH.OPEN.INFO.GVS(v3.0)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JKH.OPEN.INFO.GVS(v3.0)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JKH.OPEN.INFO.GVS(v3.0)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JKH.OPEN.INFO.GVS(v3.0)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JKH.OPEN.INFO.GVS(v3.0)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JKH.OPEN.INFO.GVS(v3.0)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JKH.OPEN.INFO.GVS(v3.0)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EE.RGEN.2.73 (17.11.2009)" xfId="486"/>
    <cellStyle name="Обычный_PRIL1.ELECTR" xfId="487"/>
    <cellStyle name="Обычный_ЖКУ_проект3" xfId="488"/>
    <cellStyle name="Обычный_ЖКУ_проект3_Стандарты раскрытия канализ.факт 2010 JKH.OPEN.INFO.VO(v3.0)Уют" xfId="489"/>
    <cellStyle name="Обычный_Котёл Сбыты" xfId="490"/>
    <cellStyle name="Обычный_Приложение 3 (вода) мет" xfId="491"/>
    <cellStyle name="Обычный_форма 1 водопровод для орг" xfId="492"/>
    <cellStyle name="Плохой" xfId="493"/>
    <cellStyle name="Плохой 2" xfId="494"/>
    <cellStyle name="Плохой 3" xfId="495"/>
    <cellStyle name="Плохой 4" xfId="496"/>
    <cellStyle name="Плохой 5" xfId="497"/>
    <cellStyle name="Плохой 6" xfId="498"/>
    <cellStyle name="Плохой 7" xfId="499"/>
    <cellStyle name="Плохой 8" xfId="500"/>
    <cellStyle name="Плохой 9" xfId="501"/>
    <cellStyle name="Плохой_JKH.OPEN.INFO.GVS(v3.0)" xfId="502"/>
    <cellStyle name="Поле ввода" xfId="503"/>
    <cellStyle name="Пояснение" xfId="504"/>
    <cellStyle name="Пояснение 2" xfId="505"/>
    <cellStyle name="Пояснение 3" xfId="506"/>
    <cellStyle name="Пояснение 4" xfId="507"/>
    <cellStyle name="Пояснение 5" xfId="508"/>
    <cellStyle name="Пояснение 6" xfId="509"/>
    <cellStyle name="Пояснение 7" xfId="510"/>
    <cellStyle name="Пояснение 8" xfId="511"/>
    <cellStyle name="Пояснение 9" xfId="512"/>
    <cellStyle name="Пояснение_JKH.OPEN.INFO.GVS(v3.0)" xfId="513"/>
    <cellStyle name="Примечание" xfId="514"/>
    <cellStyle name="Примечание 10" xfId="515"/>
    <cellStyle name="Примечание 11" xfId="516"/>
    <cellStyle name="Примечание 12" xfId="517"/>
    <cellStyle name="Примечание 2" xfId="518"/>
    <cellStyle name="Примечание 2 2" xfId="519"/>
    <cellStyle name="Примечание 2 3" xfId="520"/>
    <cellStyle name="Примечание 2 4" xfId="521"/>
    <cellStyle name="Примечание 2 5" xfId="522"/>
    <cellStyle name="Примечание 2 6" xfId="523"/>
    <cellStyle name="Примечание 2_Стандарты раскрытия канализ.факт 2010 JKH.OPEN.INFO.VO(v3.0)Уют" xfId="524"/>
    <cellStyle name="Примечание 3" xfId="525"/>
    <cellStyle name="Примечание 4" xfId="526"/>
    <cellStyle name="Примечание 5" xfId="527"/>
    <cellStyle name="Примечание 6" xfId="528"/>
    <cellStyle name="Примечание 7" xfId="529"/>
    <cellStyle name="Примечание 8" xfId="530"/>
    <cellStyle name="Примечание 9" xfId="531"/>
    <cellStyle name="Примечание_Стандарты раскрытия канализ.факт 2010 JKH.OPEN.INFO.VO(v3.0)Уют" xfId="532"/>
    <cellStyle name="Percent" xfId="533"/>
    <cellStyle name="Процентный 2" xfId="534"/>
    <cellStyle name="Процентный 3" xfId="535"/>
    <cellStyle name="Процентный 4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вязанная ячейка 6" xfId="542"/>
    <cellStyle name="Связанная ячейка 7" xfId="543"/>
    <cellStyle name="Связанная ячейка 8" xfId="544"/>
    <cellStyle name="Связанная ячейка 9" xfId="545"/>
    <cellStyle name="Связанная ячейка_JKH.OPEN.INFO.GVS(v3.0)" xfId="546"/>
    <cellStyle name="Стиль 1" xfId="547"/>
    <cellStyle name="ТЕКСТ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екст предупреждения 6" xfId="554"/>
    <cellStyle name="Текст предупреждения 7" xfId="555"/>
    <cellStyle name="Текст предупреждения 8" xfId="556"/>
    <cellStyle name="Текст предупреждения 9" xfId="557"/>
    <cellStyle name="Текст предупреждения_JKH.OPEN.INFO.GVS(v3.0)" xfId="558"/>
    <cellStyle name="Текстовый" xfId="559"/>
    <cellStyle name="Тысячи [0]_3Com" xfId="560"/>
    <cellStyle name="Тысячи_3Com" xfId="561"/>
    <cellStyle name="ФИКСИРОВАННЫЙ" xfId="562"/>
    <cellStyle name="Comma" xfId="563"/>
    <cellStyle name="Comma [0]" xfId="564"/>
    <cellStyle name="Финансовый 2" xfId="565"/>
    <cellStyle name="Формула" xfId="566"/>
    <cellStyle name="ФормулаВБ" xfId="567"/>
    <cellStyle name="ФормулаНаКонтроль" xfId="568"/>
    <cellStyle name="Хороший" xfId="569"/>
    <cellStyle name="Хороший 2" xfId="570"/>
    <cellStyle name="Хороший 3" xfId="571"/>
    <cellStyle name="Хороший 4" xfId="572"/>
    <cellStyle name="Хороший 5" xfId="573"/>
    <cellStyle name="Хороший 6" xfId="574"/>
    <cellStyle name="Хороший 7" xfId="575"/>
    <cellStyle name="Хороший 8" xfId="576"/>
    <cellStyle name="Хороший 9" xfId="577"/>
    <cellStyle name="Хороший_JKH.OPEN.INFO.GVS(v3.0)" xfId="578"/>
    <cellStyle name="Џђћ–…ќ’ќ›‰" xfId="5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57;&#1090;&#1072;&#1085;&#1076;&#1072;&#1088;&#1090;&#1099;%20&#1088;&#1072;&#1089;&#1082;&#1088;&#1099;&#1090;&#1080;&#1103;%20&#1082;&#1072;&#1085;&#1072;&#1083;&#1080;&#1079;.&#1092;&#1072;&#1082;&#1090;%202010%20JKH.OPEN.INFO.VO(v3.0)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0">
        <row r="2">
          <cell r="P2" t="str">
            <v>Версия 3.0</v>
          </cell>
        </row>
      </sheetData>
      <sheetData sheetId="3">
        <row r="10">
          <cell r="E10" t="str">
            <v>Информация о ценах (тарифах) на регулируемые товары и услуги и надбавках к этим ценам (тарифам)</v>
          </cell>
        </row>
      </sheetData>
      <sheetData sheetId="4">
        <row r="10">
          <cell r="E10" t="str">
    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    </cell>
        </row>
      </sheetData>
      <sheetData sheetId="5">
        <row r="10">
          <cell r="E10" t="str">
            <v>Информация об инвестиционных программах и отчетах об их реализации</v>
          </cell>
        </row>
      </sheetData>
      <sheetData sheetId="6">
        <row r="10">
          <cell r="E10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    </cell>
        </row>
      </sheetData>
      <sheetData sheetId="7">
        <row r="10">
          <cell r="E10" t="str">
    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    </cell>
        </row>
      </sheetData>
      <sheetData sheetId="8">
        <row r="10">
          <cell r="E10" t="str">
            <v>Ссылки на публикации в других источниках</v>
          </cell>
        </row>
      </sheetData>
      <sheetData sheetId="12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13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TEH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workbookViewId="0" topLeftCell="C4">
      <selection activeCell="H10" sqref="H10:H1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76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12.7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МУП "Уют"_INN:6350010430_KPP:635001001</v>
      </c>
      <c r="G1" s="4"/>
    </row>
    <row r="2" spans="1:7" s="3" customFormat="1" ht="11.25" customHeight="1">
      <c r="A2" s="1" t="str">
        <f>IF(org="","Не определено",org)</f>
        <v>МУП "Уют"</v>
      </c>
      <c r="B2" s="2" t="str">
        <f>IF(inn="","Не определено",inn)</f>
        <v>6350010430</v>
      </c>
      <c r="G2" s="4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5"/>
      <c r="E3" s="6"/>
      <c r="F3" s="7"/>
      <c r="G3" s="8" t="str">
        <f>version</f>
        <v>Версия 3.0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2"/>
      <c r="G4" s="12"/>
      <c r="H4" s="13"/>
      <c r="I4" s="14"/>
    </row>
    <row r="5" spans="4:9" ht="11.25">
      <c r="D5" s="11"/>
      <c r="E5" s="13"/>
      <c r="F5" s="13"/>
      <c r="G5" s="15"/>
      <c r="H5" s="13"/>
      <c r="I5" s="14"/>
    </row>
    <row r="6" spans="4:9" ht="16.5" customHeight="1">
      <c r="D6" s="11"/>
      <c r="E6" s="16" t="s">
        <v>1</v>
      </c>
      <c r="F6" s="16"/>
      <c r="G6" s="17"/>
      <c r="H6" s="13"/>
      <c r="I6" s="14"/>
    </row>
    <row r="7" spans="1:9" ht="24.75" customHeight="1">
      <c r="A7" s="18"/>
      <c r="D7" s="11"/>
      <c r="E7" s="19" t="s">
        <v>2</v>
      </c>
      <c r="F7" s="19"/>
      <c r="G7" s="15"/>
      <c r="H7" s="13"/>
      <c r="I7" s="14"/>
    </row>
    <row r="8" spans="1:9" ht="12" customHeight="1">
      <c r="A8" s="18"/>
      <c r="D8" s="20"/>
      <c r="E8" s="21"/>
      <c r="F8" s="22"/>
      <c r="G8" s="23"/>
      <c r="H8" s="22"/>
      <c r="I8" s="14"/>
    </row>
    <row r="9" spans="4:9" ht="30" customHeight="1">
      <c r="D9" s="20"/>
      <c r="E9" s="24" t="s">
        <v>3</v>
      </c>
      <c r="F9" s="25" t="s">
        <v>4</v>
      </c>
      <c r="G9" s="26" t="s">
        <v>5</v>
      </c>
      <c r="H9" s="27"/>
      <c r="I9" s="14"/>
    </row>
    <row r="10" spans="4:9" ht="12" customHeight="1">
      <c r="D10" s="20"/>
      <c r="E10" s="28"/>
      <c r="F10" s="13"/>
      <c r="G10" s="29"/>
      <c r="H10" s="30"/>
      <c r="I10" s="14"/>
    </row>
    <row r="11" spans="1:9" ht="37.5" customHeight="1">
      <c r="A11" s="1" t="s">
        <v>6</v>
      </c>
      <c r="B11" s="2" t="s">
        <v>7</v>
      </c>
      <c r="D11" s="20"/>
      <c r="E11" s="24" t="s">
        <v>8</v>
      </c>
      <c r="F11" s="31" t="s">
        <v>9</v>
      </c>
      <c r="G11" s="26" t="s">
        <v>10</v>
      </c>
      <c r="H11" s="27" t="s">
        <v>11</v>
      </c>
      <c r="I11" s="14"/>
    </row>
    <row r="12" spans="1:9" ht="12" customHeight="1">
      <c r="A12" s="1">
        <v>66</v>
      </c>
      <c r="D12" s="20"/>
      <c r="E12" s="28"/>
      <c r="F12" s="29"/>
      <c r="G12" s="29"/>
      <c r="H12" s="30"/>
      <c r="I12" s="14"/>
    </row>
    <row r="13" spans="4:10" ht="32.25" customHeight="1">
      <c r="D13" s="20"/>
      <c r="E13" s="32" t="s">
        <v>12</v>
      </c>
      <c r="F13" s="33" t="s">
        <v>13</v>
      </c>
      <c r="G13" s="33"/>
      <c r="H13" s="30"/>
      <c r="I13" s="14"/>
      <c r="J13" s="34"/>
    </row>
    <row r="14" spans="4:9" ht="12.75" customHeight="1" hidden="1">
      <c r="D14" s="20"/>
      <c r="E14" s="35"/>
      <c r="F14" s="36"/>
      <c r="G14" s="29"/>
      <c r="H14" s="30"/>
      <c r="I14" s="14"/>
    </row>
    <row r="15" spans="4:9" ht="12.75" customHeight="1" hidden="1">
      <c r="D15" s="20"/>
      <c r="E15" s="32" t="s">
        <v>14</v>
      </c>
      <c r="F15" s="37"/>
      <c r="G15" s="37"/>
      <c r="H15" s="30" t="s">
        <v>15</v>
      </c>
      <c r="I15" s="14"/>
    </row>
    <row r="16" spans="4:9" ht="12" customHeight="1">
      <c r="D16" s="20"/>
      <c r="E16" s="35"/>
      <c r="F16" s="36"/>
      <c r="G16" s="29"/>
      <c r="H16" s="30"/>
      <c r="I16" s="14"/>
    </row>
    <row r="17" spans="4:9" ht="19.5" customHeight="1">
      <c r="D17" s="20"/>
      <c r="E17" s="38" t="s">
        <v>16</v>
      </c>
      <c r="F17" s="39" t="s">
        <v>17</v>
      </c>
      <c r="G17" s="23"/>
      <c r="H17" s="40" t="s">
        <v>18</v>
      </c>
      <c r="I17" s="14"/>
    </row>
    <row r="18" spans="4:9" ht="19.5" customHeight="1">
      <c r="D18" s="20"/>
      <c r="E18" s="41" t="s">
        <v>19</v>
      </c>
      <c r="F18" s="42" t="s">
        <v>20</v>
      </c>
      <c r="G18" s="43"/>
      <c r="H18" s="44"/>
      <c r="I18" s="14"/>
    </row>
    <row r="19" spans="4:9" ht="12" customHeight="1">
      <c r="D19" s="20"/>
      <c r="E19" s="28"/>
      <c r="F19" s="13"/>
      <c r="G19" s="29"/>
      <c r="H19" s="30"/>
      <c r="I19" s="14"/>
    </row>
    <row r="20" spans="4:9" ht="30" customHeight="1">
      <c r="D20" s="20"/>
      <c r="E20" s="24" t="s">
        <v>21</v>
      </c>
      <c r="F20" s="45" t="s">
        <v>22</v>
      </c>
      <c r="G20" s="45"/>
      <c r="H20" s="30"/>
      <c r="I20" s="14"/>
    </row>
    <row r="21" spans="4:9" ht="12" customHeight="1">
      <c r="D21" s="20"/>
      <c r="E21" s="28"/>
      <c r="F21" s="13"/>
      <c r="G21" s="29"/>
      <c r="H21" s="30"/>
      <c r="I21" s="14"/>
    </row>
    <row r="22" spans="3:17" ht="39.75" customHeight="1">
      <c r="C22" s="46"/>
      <c r="D22" s="20"/>
      <c r="E22" s="47" t="s">
        <v>23</v>
      </c>
      <c r="F22" s="48" t="s">
        <v>24</v>
      </c>
      <c r="G22" s="49" t="s">
        <v>25</v>
      </c>
      <c r="H22" s="13"/>
      <c r="I22" s="14"/>
      <c r="O22" s="50"/>
      <c r="P22" s="50"/>
      <c r="Q22" s="51"/>
    </row>
    <row r="23" spans="4:9" ht="24.75" customHeight="1">
      <c r="D23" s="20"/>
      <c r="E23" s="52" t="s">
        <v>26</v>
      </c>
      <c r="F23" s="53" t="s">
        <v>27</v>
      </c>
      <c r="G23" s="54" t="s">
        <v>28</v>
      </c>
      <c r="H23" s="13" t="s">
        <v>29</v>
      </c>
      <c r="I23" s="14"/>
    </row>
    <row r="24" spans="4:9" ht="24.75" customHeight="1">
      <c r="D24" s="20"/>
      <c r="E24" s="52"/>
      <c r="F24" s="55" t="s">
        <v>30</v>
      </c>
      <c r="G24" s="56" t="s">
        <v>31</v>
      </c>
      <c r="H24" s="30"/>
      <c r="I24" s="14"/>
    </row>
    <row r="25" spans="4:9" ht="12" customHeight="1">
      <c r="D25" s="20"/>
      <c r="E25" s="28"/>
      <c r="F25" s="13"/>
      <c r="G25" s="29"/>
      <c r="H25" s="30"/>
      <c r="I25" s="14"/>
    </row>
    <row r="26" spans="1:9" ht="27" customHeight="1">
      <c r="A26" s="57" t="s">
        <v>32</v>
      </c>
      <c r="B26" s="2" t="s">
        <v>33</v>
      </c>
      <c r="D26" s="11"/>
      <c r="E26" s="58" t="s">
        <v>33</v>
      </c>
      <c r="F26" s="58"/>
      <c r="G26" s="59" t="s">
        <v>34</v>
      </c>
      <c r="H26" s="13"/>
      <c r="I26" s="14"/>
    </row>
    <row r="27" spans="1:9" ht="27" customHeight="1">
      <c r="A27" s="57" t="s">
        <v>35</v>
      </c>
      <c r="B27" s="2" t="s">
        <v>36</v>
      </c>
      <c r="D27" s="11"/>
      <c r="E27" s="60" t="s">
        <v>36</v>
      </c>
      <c r="F27" s="60"/>
      <c r="G27" s="59" t="s">
        <v>37</v>
      </c>
      <c r="H27" s="13"/>
      <c r="I27" s="14"/>
    </row>
    <row r="28" spans="1:9" ht="21" customHeight="1">
      <c r="A28" s="57" t="s">
        <v>38</v>
      </c>
      <c r="B28" s="2" t="s">
        <v>39</v>
      </c>
      <c r="D28" s="11"/>
      <c r="E28" s="60" t="s">
        <v>40</v>
      </c>
      <c r="F28" s="61" t="s">
        <v>41</v>
      </c>
      <c r="G28" s="62" t="s">
        <v>42</v>
      </c>
      <c r="H28" s="13"/>
      <c r="I28" s="14"/>
    </row>
    <row r="29" spans="1:9" ht="21" customHeight="1">
      <c r="A29" s="57" t="s">
        <v>43</v>
      </c>
      <c r="B29" s="2" t="s">
        <v>44</v>
      </c>
      <c r="D29" s="11"/>
      <c r="E29" s="60"/>
      <c r="F29" s="61" t="s">
        <v>45</v>
      </c>
      <c r="G29" s="62" t="s">
        <v>46</v>
      </c>
      <c r="H29" s="13"/>
      <c r="I29" s="14"/>
    </row>
    <row r="30" spans="1:9" ht="21" customHeight="1">
      <c r="A30" s="57" t="s">
        <v>47</v>
      </c>
      <c r="B30" s="2" t="s">
        <v>48</v>
      </c>
      <c r="D30" s="11"/>
      <c r="E30" s="60" t="s">
        <v>49</v>
      </c>
      <c r="F30" s="61" t="s">
        <v>41</v>
      </c>
      <c r="G30" s="62" t="s">
        <v>50</v>
      </c>
      <c r="H30" s="13"/>
      <c r="I30" s="14"/>
    </row>
    <row r="31" spans="1:9" ht="21" customHeight="1">
      <c r="A31" s="57" t="s">
        <v>51</v>
      </c>
      <c r="B31" s="2" t="s">
        <v>52</v>
      </c>
      <c r="D31" s="11"/>
      <c r="E31" s="60"/>
      <c r="F31" s="61" t="s">
        <v>45</v>
      </c>
      <c r="G31" s="62" t="s">
        <v>46</v>
      </c>
      <c r="H31" s="13"/>
      <c r="I31" s="14"/>
    </row>
    <row r="32" spans="1:9" ht="21" customHeight="1">
      <c r="A32" s="57" t="s">
        <v>53</v>
      </c>
      <c r="B32" s="63" t="s">
        <v>54</v>
      </c>
      <c r="D32" s="64"/>
      <c r="E32" s="65" t="s">
        <v>55</v>
      </c>
      <c r="F32" s="66" t="s">
        <v>41</v>
      </c>
      <c r="G32" s="62" t="s">
        <v>50</v>
      </c>
      <c r="H32" s="67"/>
      <c r="I32" s="14"/>
    </row>
    <row r="33" spans="1:9" ht="21" customHeight="1">
      <c r="A33" s="57" t="s">
        <v>56</v>
      </c>
      <c r="B33" s="63" t="s">
        <v>57</v>
      </c>
      <c r="D33" s="64"/>
      <c r="E33" s="65"/>
      <c r="F33" s="66" t="s">
        <v>58</v>
      </c>
      <c r="G33" s="68" t="s">
        <v>59</v>
      </c>
      <c r="H33" s="67"/>
      <c r="I33" s="14"/>
    </row>
    <row r="34" spans="1:9" ht="21" customHeight="1">
      <c r="A34" s="57" t="s">
        <v>60</v>
      </c>
      <c r="B34" s="63" t="s">
        <v>61</v>
      </c>
      <c r="D34" s="64"/>
      <c r="E34" s="65"/>
      <c r="F34" s="66" t="s">
        <v>45</v>
      </c>
      <c r="G34" s="62" t="s">
        <v>46</v>
      </c>
      <c r="H34" s="67"/>
      <c r="I34" s="14"/>
    </row>
    <row r="35" spans="1:9" ht="21" customHeight="1">
      <c r="A35" s="57" t="s">
        <v>62</v>
      </c>
      <c r="B35" s="63" t="s">
        <v>63</v>
      </c>
      <c r="D35" s="64"/>
      <c r="E35" s="65"/>
      <c r="F35" s="69" t="s">
        <v>64</v>
      </c>
      <c r="G35" s="70"/>
      <c r="H35" s="67"/>
      <c r="I35" s="14"/>
    </row>
    <row r="36" spans="4:9" ht="11.25">
      <c r="D36" s="71"/>
      <c r="E36" s="72"/>
      <c r="F36" s="72"/>
      <c r="G36" s="73"/>
      <c r="H36" s="72"/>
      <c r="I36" s="74"/>
    </row>
    <row r="42" ht="11.25">
      <c r="G42" s="75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sheet="1" objects="1" scenarios="1"/>
  <mergeCells count="13">
    <mergeCell ref="G3:H3"/>
    <mergeCell ref="E4:G4"/>
    <mergeCell ref="E6:F6"/>
    <mergeCell ref="E7:F7"/>
    <mergeCell ref="F13:G13"/>
    <mergeCell ref="F15:G15"/>
    <mergeCell ref="F20:G20"/>
    <mergeCell ref="E23:E24"/>
    <mergeCell ref="E32:E35"/>
    <mergeCell ref="E26:F26"/>
    <mergeCell ref="E27:F27"/>
    <mergeCell ref="E28:E29"/>
    <mergeCell ref="E30:E31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9">
      <formula1>"I квартал, II квартал,III квартал,IV квартал"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">
      <formula1>"Да,Нет"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  <formula2>0</formula2>
    </dataValidation>
  </dataValidations>
  <printOptions/>
  <pageMargins left="0.75" right="0.75" top="1" bottom="1" header="0.5118055555555556" footer="0.5118055555555556"/>
  <pageSetup fitToHeight="1" fitToWidth="1"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workbookViewId="0" topLeftCell="A1">
      <selection activeCell="C17" sqref="C17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79" customWidth="1"/>
    <col min="5" max="16384" width="9.125" style="77" customWidth="1"/>
  </cols>
  <sheetData>
    <row r="1" ht="11.25">
      <c r="B1" s="78"/>
    </row>
    <row r="2" spans="1:5" ht="11.25">
      <c r="A2" s="80"/>
      <c r="B2" s="81" t="s">
        <v>65</v>
      </c>
      <c r="C2" s="82" t="s">
        <v>66</v>
      </c>
      <c r="D2" s="83" t="s">
        <v>67</v>
      </c>
      <c r="E2" s="80"/>
    </row>
    <row r="3" spans="1:5" ht="34.5" customHeight="1">
      <c r="A3" s="80"/>
      <c r="B3" s="84" t="s">
        <v>68</v>
      </c>
      <c r="C3" s="85" t="str">
        <f>'[1]ВО цены'!$E$10</f>
        <v>Информация о ценах (тарифах) на регулируемые товары и услуги и надбавках к этим ценам (тарифам)</v>
      </c>
      <c r="D3" s="86" t="s">
        <v>69</v>
      </c>
      <c r="E3" s="80"/>
    </row>
    <row r="4" spans="1:5" ht="34.5" customHeight="1">
      <c r="A4" s="80"/>
      <c r="B4" s="87" t="s">
        <v>70</v>
      </c>
      <c r="C4" s="88" t="str">
        <f>'[1]ВО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89" t="s">
        <v>69</v>
      </c>
      <c r="E4" s="80"/>
    </row>
    <row r="5" spans="2:4" ht="34.5" customHeight="1">
      <c r="B5" s="90" t="s">
        <v>71</v>
      </c>
      <c r="C5" s="91" t="str">
        <f>'[1]ВО инвестиции'!$E$10</f>
        <v>Информация об инвестиционных программах и отчетах об их реализации</v>
      </c>
      <c r="D5" s="89" t="s">
        <v>69</v>
      </c>
    </row>
    <row r="6" spans="1:5" ht="34.5" customHeight="1">
      <c r="A6" s="80"/>
      <c r="B6" s="87" t="s">
        <v>72</v>
      </c>
      <c r="C6" s="88" t="str">
        <f>'[1]ВО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89" t="s">
        <v>69</v>
      </c>
      <c r="E6" s="80"/>
    </row>
    <row r="7" spans="1:5" ht="34.5" customHeight="1">
      <c r="A7" s="80"/>
      <c r="B7" s="92" t="s">
        <v>73</v>
      </c>
      <c r="C7" s="93" t="str">
        <f>'[1]ВО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94" t="s">
        <v>69</v>
      </c>
      <c r="E7" s="80"/>
    </row>
    <row r="8" spans="1:5" ht="34.5" customHeight="1">
      <c r="A8" s="80"/>
      <c r="B8" s="95" t="s">
        <v>74</v>
      </c>
      <c r="C8" s="96" t="str">
        <f>'[1]Ссылки на публикации'!E10</f>
        <v>Ссылки на публикации в других источниках</v>
      </c>
      <c r="D8" s="97" t="s">
        <v>69</v>
      </c>
      <c r="E8" s="80"/>
    </row>
    <row r="9" spans="1:5" ht="24" customHeight="1">
      <c r="A9" s="80"/>
      <c r="B9" s="98"/>
      <c r="C9" s="98"/>
      <c r="D9" s="99"/>
      <c r="E9" s="80"/>
    </row>
    <row r="10" spans="1:5" ht="24" customHeight="1">
      <c r="A10" s="80"/>
      <c r="B10" s="98"/>
      <c r="C10" s="98"/>
      <c r="D10" s="99"/>
      <c r="E10" s="80"/>
    </row>
    <row r="11" spans="1:5" ht="24" customHeight="1">
      <c r="A11" s="80"/>
      <c r="B11" s="98"/>
      <c r="C11" s="98"/>
      <c r="D11" s="99"/>
      <c r="E11" s="80"/>
    </row>
    <row r="12" spans="1:5" ht="24" customHeight="1">
      <c r="A12" s="80"/>
      <c r="B12" s="98"/>
      <c r="C12" s="98"/>
      <c r="D12" s="99"/>
      <c r="E12" s="80"/>
    </row>
    <row r="13" spans="1:5" ht="24" customHeight="1">
      <c r="A13" s="80"/>
      <c r="B13" s="98"/>
      <c r="C13" s="98"/>
      <c r="D13" s="99"/>
      <c r="E13" s="80"/>
    </row>
    <row r="14" spans="2:4" ht="24" customHeight="1">
      <c r="B14" s="98"/>
      <c r="C14" s="98"/>
      <c r="D14" s="99"/>
    </row>
    <row r="15" spans="1:5" ht="24" customHeight="1">
      <c r="A15" s="80"/>
      <c r="B15" s="98"/>
      <c r="C15" s="98"/>
      <c r="D15" s="99"/>
      <c r="E15" s="80"/>
    </row>
    <row r="16" spans="2:4" ht="24" customHeight="1">
      <c r="B16" s="98"/>
      <c r="C16" s="98"/>
      <c r="D16" s="99"/>
    </row>
    <row r="17" spans="2:4" ht="24" customHeight="1">
      <c r="B17" s="98"/>
      <c r="C17" s="98"/>
      <c r="D17" s="99"/>
    </row>
    <row r="18" spans="2:4" ht="24" customHeight="1">
      <c r="B18" s="98"/>
      <c r="C18" s="98"/>
      <c r="D18" s="99"/>
    </row>
    <row r="19" spans="2:4" ht="24" customHeight="1">
      <c r="B19" s="98"/>
      <c r="C19" s="98"/>
      <c r="D19" s="99"/>
    </row>
    <row r="20" spans="2:4" ht="24" customHeight="1">
      <c r="B20" s="98"/>
      <c r="C20" s="98"/>
      <c r="D20" s="99"/>
    </row>
    <row r="21" spans="2:4" ht="24" customHeight="1">
      <c r="B21" s="98"/>
      <c r="C21" s="98"/>
      <c r="D21" s="99"/>
    </row>
    <row r="22" spans="2:4" ht="24" customHeight="1">
      <c r="B22" s="98"/>
      <c r="C22" s="98"/>
      <c r="D22" s="99"/>
    </row>
    <row r="23" spans="2:4" ht="24" customHeight="1">
      <c r="B23" s="98"/>
      <c r="C23" s="98"/>
      <c r="D23" s="99"/>
    </row>
    <row r="24" spans="2:4" ht="24" customHeight="1">
      <c r="B24" s="98"/>
      <c r="C24" s="98"/>
      <c r="D24" s="99"/>
    </row>
    <row r="25" spans="2:4" ht="24" customHeight="1">
      <c r="B25" s="98"/>
      <c r="C25" s="98"/>
      <c r="D25" s="99"/>
    </row>
    <row r="26" spans="2:4" ht="24" customHeight="1">
      <c r="B26" s="98"/>
      <c r="C26" s="98"/>
      <c r="D26" s="99"/>
    </row>
    <row r="27" spans="2:4" ht="24" customHeight="1">
      <c r="B27" s="98"/>
      <c r="C27" s="98"/>
      <c r="D27" s="99"/>
    </row>
    <row r="28" spans="2:4" ht="24" customHeight="1">
      <c r="B28" s="98"/>
      <c r="C28" s="98"/>
      <c r="D28" s="99"/>
    </row>
    <row r="29" spans="2:4" ht="24" customHeight="1">
      <c r="B29" s="98"/>
      <c r="C29" s="98"/>
      <c r="D29" s="99"/>
    </row>
    <row r="30" spans="2:4" ht="24" customHeight="1">
      <c r="B30" s="98"/>
      <c r="C30" s="98"/>
      <c r="D30" s="99"/>
    </row>
    <row r="31" spans="2:4" ht="24" customHeight="1">
      <c r="B31" s="98"/>
      <c r="C31" s="98"/>
      <c r="D31" s="99"/>
    </row>
    <row r="32" spans="2:4" ht="24" customHeight="1">
      <c r="B32" s="98"/>
      <c r="C32" s="98"/>
      <c r="D32" s="99"/>
    </row>
    <row r="33" spans="2:4" ht="24" customHeight="1">
      <c r="B33" s="98"/>
      <c r="C33" s="98"/>
      <c r="D33" s="99"/>
    </row>
    <row r="34" spans="2:4" ht="24" customHeight="1">
      <c r="B34" s="98"/>
      <c r="C34" s="98"/>
      <c r="D34" s="99"/>
    </row>
    <row r="35" spans="2:4" ht="24" customHeight="1">
      <c r="B35" s="98"/>
      <c r="C35" s="98"/>
      <c r="D35" s="99"/>
    </row>
    <row r="36" spans="2:4" ht="24" customHeight="1">
      <c r="B36" s="98"/>
      <c r="C36" s="98"/>
      <c r="D36" s="99"/>
    </row>
    <row r="37" ht="24" customHeight="1"/>
  </sheetData>
  <sheetProtection sheet="1" objects="1" scenarios="1"/>
  <hyperlinks>
    <hyperlink ref="D3" location="'ВО цены'!A1" display="Перейти на лист"/>
    <hyperlink ref="D4" location="'ВО характеристики'!A1" display="Перейти на лист"/>
    <hyperlink ref="D5" location="'ВО инвестиции'!A1" display="Перейти на лист"/>
    <hyperlink ref="D6" location="'ВО доступ'!A1" display="Перейти на лист"/>
    <hyperlink ref="D7" location="'ВО показатели'!A1" display="Перейти на лист"/>
    <hyperlink ref="D8" location="'Ссылки на публикации'!A1" display="Перейти на лист"/>
  </hyperlink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workbookViewId="0" topLeftCell="C7">
      <selection activeCell="S31" sqref="S31"/>
    </sheetView>
  </sheetViews>
  <sheetFormatPr defaultColWidth="9.00390625" defaultRowHeight="12.75"/>
  <cols>
    <col min="1" max="2" width="0" style="98" hidden="1" customWidth="1"/>
    <col min="3" max="4" width="2.75390625" style="98" customWidth="1"/>
    <col min="5" max="5" width="6.875" style="98" customWidth="1"/>
    <col min="6" max="6" width="50.75390625" style="98" customWidth="1"/>
    <col min="7" max="7" width="15.75390625" style="98" customWidth="1"/>
    <col min="8" max="11" width="20.75390625" style="98" customWidth="1"/>
    <col min="12" max="13" width="40.75390625" style="98" customWidth="1"/>
    <col min="14" max="14" width="60.75390625" style="98" customWidth="1"/>
    <col min="15" max="16" width="2.75390625" style="98" customWidth="1"/>
    <col min="17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100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2"/>
    </row>
    <row r="9" spans="4:35" ht="12.75" customHeight="1">
      <c r="D9" s="103"/>
      <c r="E9" s="104"/>
      <c r="F9" s="105" t="s">
        <v>75</v>
      </c>
      <c r="G9" s="106"/>
      <c r="H9" s="106"/>
      <c r="I9" s="106"/>
      <c r="J9" s="106"/>
      <c r="K9" s="106"/>
      <c r="L9" s="106"/>
      <c r="M9" s="106"/>
      <c r="N9" s="104"/>
      <c r="O9" s="107"/>
      <c r="P9" s="108"/>
      <c r="Q9" s="108"/>
      <c r="R9" s="108"/>
      <c r="S9" s="108"/>
      <c r="T9" s="108"/>
      <c r="U9" s="108"/>
      <c r="V9" s="108"/>
      <c r="W9" s="108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</row>
    <row r="10" spans="3:31" ht="30.75" customHeight="1">
      <c r="C10" s="110"/>
      <c r="D10" s="111"/>
      <c r="E10" s="112" t="s">
        <v>76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114"/>
      <c r="Q10" s="114"/>
      <c r="R10" s="114"/>
      <c r="S10" s="114"/>
      <c r="T10" s="114"/>
      <c r="U10" s="114"/>
      <c r="V10" s="114"/>
      <c r="W10" s="114"/>
      <c r="X10" s="115"/>
      <c r="Y10" s="115"/>
      <c r="Z10" s="115"/>
      <c r="AA10" s="115"/>
      <c r="AB10" s="115"/>
      <c r="AC10" s="115"/>
      <c r="AD10" s="115"/>
      <c r="AE10" s="115"/>
    </row>
    <row r="11" spans="3:31" ht="12.75" customHeight="1">
      <c r="C11" s="110"/>
      <c r="D11" s="111"/>
      <c r="E11" s="104"/>
      <c r="F11" s="104"/>
      <c r="G11" s="104"/>
      <c r="H11" s="104"/>
      <c r="I11" s="104"/>
      <c r="J11" s="104"/>
      <c r="K11" s="104"/>
      <c r="L11" s="104"/>
      <c r="M11" s="104"/>
      <c r="N11" s="116"/>
      <c r="O11" s="107"/>
      <c r="P11" s="108"/>
      <c r="Q11" s="108"/>
      <c r="R11" s="108"/>
      <c r="S11" s="108"/>
      <c r="T11" s="108"/>
      <c r="U11" s="108"/>
      <c r="V11" s="108"/>
      <c r="W11" s="108"/>
      <c r="X11" s="115"/>
      <c r="Y11" s="115"/>
      <c r="Z11" s="115"/>
      <c r="AA11" s="115"/>
      <c r="AB11" s="115"/>
      <c r="AC11" s="115"/>
      <c r="AD11" s="115"/>
      <c r="AE11" s="115"/>
    </row>
    <row r="12" spans="3:31" ht="30" customHeight="1">
      <c r="C12" s="110"/>
      <c r="D12" s="111"/>
      <c r="E12" s="117" t="s">
        <v>77</v>
      </c>
      <c r="F12" s="118" t="s">
        <v>78</v>
      </c>
      <c r="G12" s="119" t="s">
        <v>79</v>
      </c>
      <c r="H12" s="119" t="s">
        <v>80</v>
      </c>
      <c r="I12" s="118" t="s">
        <v>81</v>
      </c>
      <c r="J12" s="118" t="s">
        <v>82</v>
      </c>
      <c r="K12" s="119" t="s">
        <v>83</v>
      </c>
      <c r="L12" s="119" t="s">
        <v>84</v>
      </c>
      <c r="M12" s="120" t="s">
        <v>85</v>
      </c>
      <c r="N12" s="121" t="s">
        <v>86</v>
      </c>
      <c r="O12" s="107"/>
      <c r="P12" s="108"/>
      <c r="Q12" s="108"/>
      <c r="R12" s="108"/>
      <c r="S12" s="108"/>
      <c r="T12" s="108"/>
      <c r="U12" s="108"/>
      <c r="V12" s="108"/>
      <c r="W12" s="108"/>
      <c r="X12" s="115"/>
      <c r="Y12" s="115"/>
      <c r="Z12" s="115"/>
      <c r="AA12" s="115"/>
      <c r="AB12" s="115"/>
      <c r="AC12" s="115"/>
      <c r="AD12" s="115"/>
      <c r="AE12" s="115"/>
    </row>
    <row r="13" spans="3:31" ht="12" customHeight="1">
      <c r="C13" s="110"/>
      <c r="D13" s="111"/>
      <c r="E13" s="122">
        <v>1</v>
      </c>
      <c r="F13" s="123">
        <f>E13+1</f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4">
        <v>9</v>
      </c>
      <c r="N13" s="125">
        <v>10</v>
      </c>
      <c r="O13" s="107"/>
      <c r="P13" s="108"/>
      <c r="Q13" s="108"/>
      <c r="R13" s="108"/>
      <c r="S13" s="108"/>
      <c r="T13" s="108"/>
      <c r="U13" s="108"/>
      <c r="V13" s="108"/>
      <c r="W13" s="108"/>
      <c r="X13" s="115"/>
      <c r="Y13" s="115"/>
      <c r="Z13" s="115"/>
      <c r="AA13" s="115"/>
      <c r="AB13" s="115"/>
      <c r="AC13" s="115"/>
      <c r="AD13" s="115"/>
      <c r="AE13" s="115"/>
    </row>
    <row r="14" spans="3:31" s="139" customFormat="1" ht="29.25" customHeight="1">
      <c r="C14" s="126"/>
      <c r="D14" s="127"/>
      <c r="E14" s="128" t="s">
        <v>87</v>
      </c>
      <c r="F14" s="129" t="s">
        <v>88</v>
      </c>
      <c r="G14" s="130"/>
      <c r="H14" s="131"/>
      <c r="I14" s="132"/>
      <c r="J14" s="132"/>
      <c r="K14" s="133"/>
      <c r="L14" s="133"/>
      <c r="M14" s="134"/>
      <c r="N14" s="135"/>
      <c r="O14" s="136"/>
      <c r="P14" s="137"/>
      <c r="Q14" s="137"/>
      <c r="R14" s="137"/>
      <c r="S14" s="137"/>
      <c r="T14" s="137"/>
      <c r="U14" s="137"/>
      <c r="V14" s="137"/>
      <c r="W14" s="137"/>
      <c r="X14" s="138"/>
      <c r="Y14" s="138"/>
      <c r="Z14" s="138"/>
      <c r="AA14" s="138"/>
      <c r="AB14" s="138"/>
      <c r="AC14" s="138"/>
      <c r="AD14" s="138"/>
      <c r="AE14" s="138"/>
    </row>
    <row r="15" spans="3:31" ht="29.25" customHeight="1">
      <c r="C15" s="110"/>
      <c r="D15" s="111"/>
      <c r="E15" s="140" t="s">
        <v>89</v>
      </c>
      <c r="F15" s="141" t="s">
        <v>90</v>
      </c>
      <c r="G15" s="130"/>
      <c r="H15" s="142"/>
      <c r="I15" s="143"/>
      <c r="J15" s="143"/>
      <c r="K15" s="144"/>
      <c r="L15" s="144"/>
      <c r="M15" s="145"/>
      <c r="N15" s="146"/>
      <c r="O15" s="107"/>
      <c r="P15" s="108"/>
      <c r="Q15" s="108"/>
      <c r="R15" s="108"/>
      <c r="S15" s="108"/>
      <c r="T15" s="108"/>
      <c r="U15" s="108"/>
      <c r="V15" s="108"/>
      <c r="W15" s="108"/>
      <c r="X15" s="115"/>
      <c r="Y15" s="115"/>
      <c r="Z15" s="115"/>
      <c r="AA15" s="115"/>
      <c r="AB15" s="115"/>
      <c r="AC15" s="115"/>
      <c r="AD15" s="115"/>
      <c r="AE15" s="115"/>
    </row>
    <row r="16" spans="3:31" ht="29.25" customHeight="1">
      <c r="C16" s="110"/>
      <c r="D16" s="111"/>
      <c r="E16" s="140" t="s">
        <v>91</v>
      </c>
      <c r="F16" s="147" t="s">
        <v>92</v>
      </c>
      <c r="G16" s="148" t="s">
        <v>93</v>
      </c>
      <c r="H16" s="149">
        <v>31.22</v>
      </c>
      <c r="I16" s="150">
        <v>40179</v>
      </c>
      <c r="J16" s="150">
        <v>40543</v>
      </c>
      <c r="K16" s="151" t="s">
        <v>94</v>
      </c>
      <c r="L16" s="152" t="s">
        <v>95</v>
      </c>
      <c r="M16" s="146" t="s">
        <v>96</v>
      </c>
      <c r="O16" s="107"/>
      <c r="P16" s="108"/>
      <c r="Q16" s="108"/>
      <c r="R16" s="108"/>
      <c r="S16" s="108"/>
      <c r="T16" s="108"/>
      <c r="U16" s="108"/>
      <c r="V16" s="108"/>
      <c r="W16" s="108"/>
      <c r="X16" s="115"/>
      <c r="Y16" s="115"/>
      <c r="Z16" s="115"/>
      <c r="AA16" s="115"/>
      <c r="AB16" s="115"/>
      <c r="AC16" s="115"/>
      <c r="AD16" s="115"/>
      <c r="AE16" s="115"/>
    </row>
    <row r="17" spans="3:31" s="139" customFormat="1" ht="29.25" customHeight="1">
      <c r="C17" s="126"/>
      <c r="D17" s="127"/>
      <c r="E17" s="153" t="s">
        <v>97</v>
      </c>
      <c r="F17" s="154" t="s">
        <v>98</v>
      </c>
      <c r="G17" s="130"/>
      <c r="H17" s="142"/>
      <c r="I17" s="143"/>
      <c r="J17" s="143"/>
      <c r="K17" s="144"/>
      <c r="L17" s="144"/>
      <c r="M17" s="145"/>
      <c r="N17" s="146"/>
      <c r="O17" s="136"/>
      <c r="P17" s="137"/>
      <c r="Q17" s="137"/>
      <c r="R17" s="137"/>
      <c r="S17" s="137"/>
      <c r="T17" s="137"/>
      <c r="U17" s="137"/>
      <c r="V17" s="137"/>
      <c r="W17" s="137"/>
      <c r="X17" s="138"/>
      <c r="Y17" s="138"/>
      <c r="Z17" s="138"/>
      <c r="AA17" s="138"/>
      <c r="AB17" s="138"/>
      <c r="AC17" s="138"/>
      <c r="AD17" s="138"/>
      <c r="AE17" s="138"/>
    </row>
    <row r="18" spans="3:31" ht="29.25" customHeight="1">
      <c r="C18" s="110"/>
      <c r="D18" s="111"/>
      <c r="E18" s="140" t="s">
        <v>99</v>
      </c>
      <c r="F18" s="155" t="s">
        <v>100</v>
      </c>
      <c r="G18" s="148" t="s">
        <v>93</v>
      </c>
      <c r="H18" s="142"/>
      <c r="I18" s="143"/>
      <c r="J18" s="143"/>
      <c r="K18" s="156"/>
      <c r="L18" s="144"/>
      <c r="M18" s="145"/>
      <c r="N18" s="146"/>
      <c r="O18" s="107"/>
      <c r="P18" s="108"/>
      <c r="Q18" s="108"/>
      <c r="R18" s="108"/>
      <c r="S18" s="108"/>
      <c r="T18" s="108"/>
      <c r="U18" s="108"/>
      <c r="V18" s="108"/>
      <c r="W18" s="108"/>
      <c r="X18" s="115"/>
      <c r="Y18" s="115"/>
      <c r="Z18" s="115"/>
      <c r="AA18" s="115"/>
      <c r="AB18" s="115"/>
      <c r="AC18" s="115"/>
      <c r="AD18" s="115"/>
      <c r="AE18" s="115"/>
    </row>
    <row r="19" spans="3:31" ht="29.25" customHeight="1">
      <c r="C19" s="110"/>
      <c r="D19" s="111"/>
      <c r="E19" s="140" t="s">
        <v>101</v>
      </c>
      <c r="F19" s="155" t="s">
        <v>102</v>
      </c>
      <c r="G19" s="148" t="s">
        <v>103</v>
      </c>
      <c r="H19" s="142"/>
      <c r="I19" s="143"/>
      <c r="J19" s="143"/>
      <c r="K19" s="156"/>
      <c r="L19" s="144"/>
      <c r="M19" s="145"/>
      <c r="N19" s="146"/>
      <c r="O19" s="107"/>
      <c r="P19" s="108"/>
      <c r="Q19" s="108"/>
      <c r="R19" s="108"/>
      <c r="S19" s="108"/>
      <c r="T19" s="108"/>
      <c r="U19" s="108"/>
      <c r="V19" s="108"/>
      <c r="W19" s="108"/>
      <c r="X19" s="115"/>
      <c r="Y19" s="115"/>
      <c r="Z19" s="115"/>
      <c r="AA19" s="115"/>
      <c r="AB19" s="115"/>
      <c r="AC19" s="115"/>
      <c r="AD19" s="115"/>
      <c r="AE19" s="115"/>
    </row>
    <row r="20" spans="3:31" s="139" customFormat="1" ht="29.25" customHeight="1">
      <c r="C20" s="126"/>
      <c r="D20" s="127"/>
      <c r="E20" s="153" t="s">
        <v>104</v>
      </c>
      <c r="F20" s="141" t="s">
        <v>105</v>
      </c>
      <c r="G20" s="130"/>
      <c r="H20" s="142"/>
      <c r="I20" s="143"/>
      <c r="J20" s="143"/>
      <c r="K20" s="144"/>
      <c r="L20" s="144"/>
      <c r="M20" s="145"/>
      <c r="N20" s="146"/>
      <c r="O20" s="136"/>
      <c r="P20" s="137"/>
      <c r="Q20" s="137"/>
      <c r="R20" s="137"/>
      <c r="S20" s="137"/>
      <c r="T20" s="137"/>
      <c r="U20" s="137"/>
      <c r="V20" s="137"/>
      <c r="W20" s="137"/>
      <c r="X20" s="138"/>
      <c r="Y20" s="138"/>
      <c r="Z20" s="138"/>
      <c r="AA20" s="138"/>
      <c r="AB20" s="138"/>
      <c r="AC20" s="138"/>
      <c r="AD20" s="138"/>
      <c r="AE20" s="138"/>
    </row>
    <row r="21" spans="3:31" ht="29.25" customHeight="1">
      <c r="C21" s="110"/>
      <c r="D21" s="111"/>
      <c r="E21" s="140" t="s">
        <v>106</v>
      </c>
      <c r="F21" s="147" t="s">
        <v>92</v>
      </c>
      <c r="G21" s="148" t="s">
        <v>93</v>
      </c>
      <c r="H21" s="149">
        <v>31.22</v>
      </c>
      <c r="I21" s="150">
        <v>40179</v>
      </c>
      <c r="J21" s="150">
        <v>40543</v>
      </c>
      <c r="K21" s="151" t="s">
        <v>94</v>
      </c>
      <c r="L21" s="152" t="s">
        <v>95</v>
      </c>
      <c r="M21" s="146" t="s">
        <v>96</v>
      </c>
      <c r="N21" s="146"/>
      <c r="O21" s="107"/>
      <c r="P21" s="108"/>
      <c r="Q21" s="108"/>
      <c r="R21" s="108"/>
      <c r="S21" s="108"/>
      <c r="T21" s="108"/>
      <c r="U21" s="108"/>
      <c r="V21" s="108"/>
      <c r="W21" s="108"/>
      <c r="X21" s="115"/>
      <c r="Y21" s="115"/>
      <c r="Z21" s="115"/>
      <c r="AA21" s="115"/>
      <c r="AB21" s="115"/>
      <c r="AC21" s="115"/>
      <c r="AD21" s="115"/>
      <c r="AE21" s="115"/>
    </row>
    <row r="22" spans="3:31" s="139" customFormat="1" ht="29.25" customHeight="1">
      <c r="C22" s="126"/>
      <c r="D22" s="127"/>
      <c r="E22" s="153" t="s">
        <v>107</v>
      </c>
      <c r="F22" s="154" t="s">
        <v>98</v>
      </c>
      <c r="G22" s="130"/>
      <c r="H22" s="142"/>
      <c r="I22" s="143"/>
      <c r="J22" s="143"/>
      <c r="K22" s="144"/>
      <c r="L22" s="144"/>
      <c r="M22" s="145"/>
      <c r="N22" s="146"/>
      <c r="O22" s="136"/>
      <c r="P22" s="137"/>
      <c r="Q22" s="137"/>
      <c r="R22" s="137"/>
      <c r="S22" s="137"/>
      <c r="T22" s="137"/>
      <c r="U22" s="137"/>
      <c r="V22" s="137"/>
      <c r="W22" s="137"/>
      <c r="X22" s="138"/>
      <c r="Y22" s="138"/>
      <c r="Z22" s="138"/>
      <c r="AA22" s="138"/>
      <c r="AB22" s="138"/>
      <c r="AC22" s="138"/>
      <c r="AD22" s="138"/>
      <c r="AE22" s="138"/>
    </row>
    <row r="23" spans="3:31" ht="29.25" customHeight="1">
      <c r="C23" s="110"/>
      <c r="D23" s="111"/>
      <c r="E23" s="140" t="s">
        <v>108</v>
      </c>
      <c r="F23" s="155" t="s">
        <v>100</v>
      </c>
      <c r="G23" s="148" t="s">
        <v>93</v>
      </c>
      <c r="H23" s="142"/>
      <c r="I23" s="143"/>
      <c r="J23" s="143"/>
      <c r="K23" s="156"/>
      <c r="L23" s="144"/>
      <c r="M23" s="145"/>
      <c r="N23" s="146"/>
      <c r="O23" s="107"/>
      <c r="P23" s="108"/>
      <c r="Q23" s="108"/>
      <c r="R23" s="108"/>
      <c r="S23" s="108"/>
      <c r="T23" s="108"/>
      <c r="U23" s="108"/>
      <c r="V23" s="108"/>
      <c r="W23" s="108"/>
      <c r="X23" s="115"/>
      <c r="Y23" s="115"/>
      <c r="Z23" s="115"/>
      <c r="AA23" s="115"/>
      <c r="AB23" s="115"/>
      <c r="AC23" s="115"/>
      <c r="AD23" s="115"/>
      <c r="AE23" s="115"/>
    </row>
    <row r="24" spans="3:31" ht="29.25" customHeight="1">
      <c r="C24" s="110"/>
      <c r="D24" s="111"/>
      <c r="E24" s="140" t="s">
        <v>109</v>
      </c>
      <c r="F24" s="155" t="s">
        <v>102</v>
      </c>
      <c r="G24" s="148" t="s">
        <v>103</v>
      </c>
      <c r="H24" s="142"/>
      <c r="I24" s="143"/>
      <c r="J24" s="143"/>
      <c r="K24" s="156"/>
      <c r="L24" s="144"/>
      <c r="M24" s="145"/>
      <c r="N24" s="146"/>
      <c r="O24" s="107"/>
      <c r="P24" s="108"/>
      <c r="Q24" s="108"/>
      <c r="R24" s="108"/>
      <c r="S24" s="108"/>
      <c r="T24" s="108"/>
      <c r="U24" s="108"/>
      <c r="V24" s="108"/>
      <c r="W24" s="108"/>
      <c r="X24" s="115"/>
      <c r="Y24" s="115"/>
      <c r="Z24" s="115"/>
      <c r="AA24" s="115"/>
      <c r="AB24" s="115"/>
      <c r="AC24" s="115"/>
      <c r="AD24" s="115"/>
      <c r="AE24" s="115"/>
    </row>
    <row r="25" spans="3:31" s="139" customFormat="1" ht="29.25" customHeight="1">
      <c r="C25" s="126"/>
      <c r="D25" s="127"/>
      <c r="E25" s="153" t="s">
        <v>110</v>
      </c>
      <c r="F25" s="141" t="s">
        <v>111</v>
      </c>
      <c r="G25" s="130"/>
      <c r="H25" s="142"/>
      <c r="I25" s="143"/>
      <c r="J25" s="143"/>
      <c r="K25" s="144"/>
      <c r="L25" s="144"/>
      <c r="M25" s="145"/>
      <c r="N25" s="146"/>
      <c r="O25" s="136"/>
      <c r="P25" s="137"/>
      <c r="Q25" s="137"/>
      <c r="R25" s="137"/>
      <c r="S25" s="137"/>
      <c r="T25" s="137"/>
      <c r="U25" s="137"/>
      <c r="V25" s="137"/>
      <c r="W25" s="137"/>
      <c r="X25" s="138"/>
      <c r="Y25" s="138"/>
      <c r="Z25" s="138"/>
      <c r="AA25" s="138"/>
      <c r="AB25" s="138"/>
      <c r="AC25" s="138"/>
      <c r="AD25" s="138"/>
      <c r="AE25" s="138"/>
    </row>
    <row r="26" spans="3:31" ht="29.25" customHeight="1">
      <c r="C26" s="110"/>
      <c r="D26" s="111"/>
      <c r="E26" s="140" t="s">
        <v>112</v>
      </c>
      <c r="F26" s="147" t="s">
        <v>92</v>
      </c>
      <c r="G26" s="148" t="s">
        <v>93</v>
      </c>
      <c r="H26" s="149">
        <v>31.22</v>
      </c>
      <c r="I26" s="150">
        <v>40179</v>
      </c>
      <c r="J26" s="150">
        <v>40543</v>
      </c>
      <c r="K26" s="151" t="s">
        <v>94</v>
      </c>
      <c r="L26" s="152" t="s">
        <v>95</v>
      </c>
      <c r="M26" s="146" t="s">
        <v>96</v>
      </c>
      <c r="N26" s="146"/>
      <c r="O26" s="107"/>
      <c r="P26" s="108"/>
      <c r="Q26" s="108"/>
      <c r="R26" s="108"/>
      <c r="S26" s="108"/>
      <c r="T26" s="108"/>
      <c r="U26" s="108"/>
      <c r="V26" s="108"/>
      <c r="W26" s="108"/>
      <c r="X26" s="115"/>
      <c r="Y26" s="115"/>
      <c r="Z26" s="115"/>
      <c r="AA26" s="115"/>
      <c r="AB26" s="115"/>
      <c r="AC26" s="115"/>
      <c r="AD26" s="115"/>
      <c r="AE26" s="115"/>
    </row>
    <row r="27" spans="3:31" s="139" customFormat="1" ht="29.25" customHeight="1">
      <c r="C27" s="126"/>
      <c r="D27" s="127"/>
      <c r="E27" s="153" t="s">
        <v>113</v>
      </c>
      <c r="F27" s="154" t="s">
        <v>98</v>
      </c>
      <c r="G27" s="130"/>
      <c r="H27" s="142"/>
      <c r="I27" s="143"/>
      <c r="J27" s="143"/>
      <c r="K27" s="144"/>
      <c r="L27" s="144"/>
      <c r="M27" s="145"/>
      <c r="N27" s="146"/>
      <c r="O27" s="136"/>
      <c r="P27" s="137"/>
      <c r="Q27" s="137"/>
      <c r="R27" s="137"/>
      <c r="S27" s="137"/>
      <c r="T27" s="137"/>
      <c r="U27" s="137"/>
      <c r="V27" s="137"/>
      <c r="W27" s="137"/>
      <c r="X27" s="138"/>
      <c r="Y27" s="138"/>
      <c r="Z27" s="138"/>
      <c r="AA27" s="138"/>
      <c r="AB27" s="138"/>
      <c r="AC27" s="138"/>
      <c r="AD27" s="138"/>
      <c r="AE27" s="138"/>
    </row>
    <row r="28" spans="3:31" ht="29.25" customHeight="1">
      <c r="C28" s="110"/>
      <c r="D28" s="111"/>
      <c r="E28" s="140" t="s">
        <v>114</v>
      </c>
      <c r="F28" s="155" t="s">
        <v>100</v>
      </c>
      <c r="G28" s="148" t="s">
        <v>93</v>
      </c>
      <c r="H28" s="142"/>
      <c r="I28" s="143"/>
      <c r="J28" s="143"/>
      <c r="K28" s="156"/>
      <c r="L28" s="144"/>
      <c r="M28" s="145"/>
      <c r="N28" s="146"/>
      <c r="O28" s="107"/>
      <c r="P28" s="108"/>
      <c r="Q28" s="108"/>
      <c r="R28" s="108"/>
      <c r="S28" s="108"/>
      <c r="T28" s="108"/>
      <c r="U28" s="108"/>
      <c r="V28" s="108"/>
      <c r="W28" s="108"/>
      <c r="X28" s="115"/>
      <c r="Y28" s="115"/>
      <c r="Z28" s="115"/>
      <c r="AA28" s="115"/>
      <c r="AB28" s="115"/>
      <c r="AC28" s="115"/>
      <c r="AD28" s="115"/>
      <c r="AE28" s="115"/>
    </row>
    <row r="29" spans="3:31" ht="29.25" customHeight="1">
      <c r="C29" s="110"/>
      <c r="D29" s="111"/>
      <c r="E29" s="140" t="s">
        <v>115</v>
      </c>
      <c r="F29" s="155" t="s">
        <v>102</v>
      </c>
      <c r="G29" s="148" t="s">
        <v>103</v>
      </c>
      <c r="H29" s="142"/>
      <c r="I29" s="143"/>
      <c r="J29" s="143"/>
      <c r="K29" s="156"/>
      <c r="L29" s="144"/>
      <c r="M29" s="145"/>
      <c r="N29" s="146"/>
      <c r="O29" s="107"/>
      <c r="P29" s="108"/>
      <c r="Q29" s="108"/>
      <c r="R29" s="108"/>
      <c r="S29" s="108"/>
      <c r="T29" s="108"/>
      <c r="U29" s="108"/>
      <c r="V29" s="108"/>
      <c r="W29" s="108"/>
      <c r="X29" s="115"/>
      <c r="Y29" s="115"/>
      <c r="Z29" s="115"/>
      <c r="AA29" s="115"/>
      <c r="AB29" s="115"/>
      <c r="AC29" s="115"/>
      <c r="AD29" s="115"/>
      <c r="AE29" s="115"/>
    </row>
    <row r="30" spans="3:31" ht="30" customHeight="1">
      <c r="C30" s="110"/>
      <c r="D30" s="111"/>
      <c r="E30" s="157" t="s">
        <v>116</v>
      </c>
      <c r="F30" s="158" t="s">
        <v>117</v>
      </c>
      <c r="G30" s="148" t="s">
        <v>93</v>
      </c>
      <c r="H30" s="159"/>
      <c r="I30" s="160"/>
      <c r="J30" s="160"/>
      <c r="K30" s="151"/>
      <c r="L30" s="152"/>
      <c r="M30" s="161"/>
      <c r="N30" s="162"/>
      <c r="O30" s="107"/>
      <c r="P30" s="108"/>
      <c r="Q30" s="108"/>
      <c r="R30" s="108"/>
      <c r="S30" s="108"/>
      <c r="T30" s="108"/>
      <c r="U30" s="108"/>
      <c r="V30" s="108"/>
      <c r="W30" s="108"/>
      <c r="X30" s="115"/>
      <c r="Y30" s="115"/>
      <c r="Z30" s="115"/>
      <c r="AA30" s="115"/>
      <c r="AB30" s="115"/>
      <c r="AC30" s="115"/>
      <c r="AD30" s="115"/>
      <c r="AE30" s="115"/>
    </row>
    <row r="31" spans="3:31" ht="29.25" customHeight="1">
      <c r="C31" s="110"/>
      <c r="D31" s="111"/>
      <c r="E31" s="140" t="s">
        <v>118</v>
      </c>
      <c r="F31" s="163" t="s">
        <v>119</v>
      </c>
      <c r="G31" s="148" t="s">
        <v>93</v>
      </c>
      <c r="H31" s="159"/>
      <c r="I31" s="160"/>
      <c r="J31" s="160"/>
      <c r="K31" s="151"/>
      <c r="L31" s="152"/>
      <c r="M31" s="161"/>
      <c r="N31" s="162"/>
      <c r="O31" s="107"/>
      <c r="P31" s="108"/>
      <c r="Q31" s="108"/>
      <c r="R31" s="108"/>
      <c r="S31" s="108"/>
      <c r="T31" s="108"/>
      <c r="U31" s="108"/>
      <c r="V31" s="108"/>
      <c r="W31" s="108"/>
      <c r="X31" s="115"/>
      <c r="Y31" s="115"/>
      <c r="Z31" s="115"/>
      <c r="AA31" s="115"/>
      <c r="AB31" s="115"/>
      <c r="AC31" s="115"/>
      <c r="AD31" s="115"/>
      <c r="AE31" s="115"/>
    </row>
    <row r="32" spans="3:31" ht="29.25" customHeight="1">
      <c r="C32" s="110"/>
      <c r="D32" s="111"/>
      <c r="E32" s="140" t="s">
        <v>120</v>
      </c>
      <c r="F32" s="163" t="s">
        <v>121</v>
      </c>
      <c r="G32" s="148" t="s">
        <v>93</v>
      </c>
      <c r="H32" s="159"/>
      <c r="I32" s="160"/>
      <c r="J32" s="160"/>
      <c r="K32" s="151"/>
      <c r="L32" s="152"/>
      <c r="M32" s="161"/>
      <c r="N32" s="162"/>
      <c r="O32" s="107"/>
      <c r="P32" s="108"/>
      <c r="Q32" s="108"/>
      <c r="R32" s="108"/>
      <c r="S32" s="108"/>
      <c r="T32" s="108"/>
      <c r="U32" s="108"/>
      <c r="V32" s="108"/>
      <c r="W32" s="108"/>
      <c r="X32" s="115"/>
      <c r="Y32" s="115"/>
      <c r="Z32" s="115"/>
      <c r="AA32" s="115"/>
      <c r="AB32" s="115"/>
      <c r="AC32" s="115"/>
      <c r="AD32" s="115"/>
      <c r="AE32" s="115"/>
    </row>
    <row r="33" spans="3:31" ht="29.25" customHeight="1">
      <c r="C33" s="110"/>
      <c r="D33" s="111"/>
      <c r="E33" s="140" t="s">
        <v>122</v>
      </c>
      <c r="F33" s="163" t="s">
        <v>123</v>
      </c>
      <c r="G33" s="148" t="s">
        <v>93</v>
      </c>
      <c r="H33" s="159"/>
      <c r="I33" s="160"/>
      <c r="J33" s="160"/>
      <c r="K33" s="151"/>
      <c r="L33" s="152"/>
      <c r="M33" s="161"/>
      <c r="N33" s="162"/>
      <c r="O33" s="107"/>
      <c r="P33" s="108"/>
      <c r="Q33" s="108"/>
      <c r="R33" s="108"/>
      <c r="S33" s="108"/>
      <c r="T33" s="108"/>
      <c r="U33" s="108"/>
      <c r="V33" s="108"/>
      <c r="W33" s="108"/>
      <c r="X33" s="115"/>
      <c r="Y33" s="115"/>
      <c r="Z33" s="115"/>
      <c r="AA33" s="115"/>
      <c r="AB33" s="115"/>
      <c r="AC33" s="115"/>
      <c r="AD33" s="115"/>
      <c r="AE33" s="115"/>
    </row>
    <row r="34" spans="3:31" ht="30" customHeight="1">
      <c r="C34" s="110"/>
      <c r="D34" s="111"/>
      <c r="E34" s="157" t="s">
        <v>124</v>
      </c>
      <c r="F34" s="158" t="s">
        <v>125</v>
      </c>
      <c r="G34" s="148" t="s">
        <v>93</v>
      </c>
      <c r="H34" s="159"/>
      <c r="I34" s="160"/>
      <c r="J34" s="160"/>
      <c r="K34" s="151"/>
      <c r="L34" s="152"/>
      <c r="M34" s="161"/>
      <c r="N34" s="162"/>
      <c r="O34" s="107"/>
      <c r="P34" s="108"/>
      <c r="Q34" s="108"/>
      <c r="R34" s="108"/>
      <c r="S34" s="108"/>
      <c r="T34" s="108"/>
      <c r="U34" s="108"/>
      <c r="V34" s="108"/>
      <c r="W34" s="108"/>
      <c r="X34" s="115"/>
      <c r="Y34" s="115"/>
      <c r="Z34" s="115"/>
      <c r="AA34" s="115"/>
      <c r="AB34" s="115"/>
      <c r="AC34" s="115"/>
      <c r="AD34" s="115"/>
      <c r="AE34" s="115"/>
    </row>
    <row r="35" spans="3:31" ht="36" customHeight="1">
      <c r="C35" s="110"/>
      <c r="D35" s="111"/>
      <c r="E35" s="157" t="s">
        <v>126</v>
      </c>
      <c r="F35" s="158" t="s">
        <v>127</v>
      </c>
      <c r="G35" s="148" t="s">
        <v>128</v>
      </c>
      <c r="H35" s="159"/>
      <c r="I35" s="160"/>
      <c r="J35" s="160"/>
      <c r="K35" s="151"/>
      <c r="L35" s="152"/>
      <c r="M35" s="161"/>
      <c r="N35" s="162"/>
      <c r="O35" s="107"/>
      <c r="P35" s="108"/>
      <c r="Q35" s="108"/>
      <c r="R35" s="108"/>
      <c r="S35" s="108"/>
      <c r="T35" s="108"/>
      <c r="U35" s="108"/>
      <c r="V35" s="108"/>
      <c r="W35" s="108"/>
      <c r="X35" s="115"/>
      <c r="Y35" s="115"/>
      <c r="Z35" s="115"/>
      <c r="AA35" s="115"/>
      <c r="AB35" s="115"/>
      <c r="AC35" s="115"/>
      <c r="AD35" s="115"/>
      <c r="AE35" s="115"/>
    </row>
    <row r="36" spans="3:31" ht="30" customHeight="1">
      <c r="C36" s="110"/>
      <c r="D36" s="111"/>
      <c r="E36" s="164" t="s">
        <v>129</v>
      </c>
      <c r="F36" s="165" t="s">
        <v>130</v>
      </c>
      <c r="G36" s="166" t="s">
        <v>128</v>
      </c>
      <c r="H36" s="167"/>
      <c r="I36" s="168"/>
      <c r="J36" s="168"/>
      <c r="K36" s="169"/>
      <c r="L36" s="170"/>
      <c r="M36" s="171"/>
      <c r="N36" s="172"/>
      <c r="O36" s="107"/>
      <c r="P36" s="108"/>
      <c r="Q36" s="108"/>
      <c r="R36" s="108"/>
      <c r="S36" s="108"/>
      <c r="T36" s="108"/>
      <c r="U36" s="108"/>
      <c r="V36" s="108"/>
      <c r="W36" s="108"/>
      <c r="X36" s="115"/>
      <c r="Y36" s="115"/>
      <c r="Z36" s="115"/>
      <c r="AA36" s="115"/>
      <c r="AB36" s="115"/>
      <c r="AC36" s="115"/>
      <c r="AD36" s="115"/>
      <c r="AE36" s="115"/>
    </row>
    <row r="37" spans="3:15" ht="11.25">
      <c r="C37" s="173"/>
      <c r="D37" s="174"/>
      <c r="E37" s="175"/>
      <c r="F37" s="176"/>
      <c r="G37" s="176"/>
      <c r="H37" s="176"/>
      <c r="I37" s="176"/>
      <c r="J37" s="176"/>
      <c r="K37" s="176"/>
      <c r="L37" s="176"/>
      <c r="M37" s="176"/>
      <c r="N37" s="177"/>
      <c r="O37" s="178"/>
    </row>
    <row r="38" spans="3:14" ht="11.25">
      <c r="C38" s="173"/>
      <c r="D38" s="173"/>
      <c r="E38" s="173"/>
      <c r="F38" s="179"/>
      <c r="G38" s="179"/>
      <c r="H38" s="179"/>
      <c r="I38" s="179"/>
      <c r="J38" s="179"/>
      <c r="K38" s="179"/>
      <c r="L38" s="179"/>
      <c r="M38" s="179"/>
      <c r="N38" s="180"/>
    </row>
  </sheetData>
  <mergeCells count="1">
    <mergeCell ref="E10:N10"/>
  </mergeCells>
  <dataValidations count="3">
    <dataValidation type="date" allowBlank="1" showErrorMessage="1" sqref="I14:J36">
      <formula1>1</formula1>
      <formula2>73051</formula2>
    </dataValidation>
    <dataValidation type="decimal" allowBlank="1" showErrorMessage="1" sqref="H14:H15 H17:H20 H22:H25 H27:H36">
      <formula1>-99999999999999900000</formula1>
      <formula2>9999999999999990000</formula2>
    </dataValidation>
    <dataValidation type="decimal" allowBlank="1" showErrorMessage="1" sqref="H16 H21 H26">
      <formula1>-999999999999999</formula1>
      <formula2>999999999999999000</formula2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6" footer="0.5118055555555556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workbookViewId="0" topLeftCell="C9">
      <selection activeCell="S31" sqref="S31"/>
    </sheetView>
  </sheetViews>
  <sheetFormatPr defaultColWidth="9.00390625" defaultRowHeight="12.75"/>
  <cols>
    <col min="1" max="2" width="0" style="98" hidden="1" customWidth="1"/>
    <col min="3" max="4" width="3.75390625" style="98" customWidth="1"/>
    <col min="5" max="5" width="6.875" style="98" customWidth="1"/>
    <col min="6" max="6" width="50.75390625" style="98" customWidth="1"/>
    <col min="7" max="7" width="40.75390625" style="98" customWidth="1"/>
    <col min="8" max="8" width="3.75390625" style="98" customWidth="1"/>
    <col min="9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0"/>
      <c r="E8" s="101"/>
      <c r="F8" s="101"/>
      <c r="G8" s="101"/>
      <c r="H8" s="102"/>
    </row>
    <row r="9" spans="4:28" ht="12.75" customHeight="1">
      <c r="D9" s="103"/>
      <c r="E9" s="104"/>
      <c r="F9" s="105" t="s">
        <v>75</v>
      </c>
      <c r="G9" s="104"/>
      <c r="H9" s="107"/>
      <c r="I9" s="108"/>
      <c r="J9" s="108"/>
      <c r="K9" s="108"/>
      <c r="L9" s="108"/>
      <c r="M9" s="108"/>
      <c r="N9" s="108"/>
      <c r="O9" s="108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</row>
    <row r="10" spans="3:24" ht="36" customHeight="1">
      <c r="C10" s="110"/>
      <c r="D10" s="111"/>
      <c r="E10" s="112" t="s">
        <v>131</v>
      </c>
      <c r="F10" s="112"/>
      <c r="G10" s="112"/>
      <c r="H10" s="113"/>
      <c r="I10" s="114"/>
      <c r="J10" s="114"/>
      <c r="K10" s="114"/>
      <c r="L10" s="114"/>
      <c r="M10" s="114"/>
      <c r="N10" s="114"/>
      <c r="O10" s="114"/>
      <c r="P10" s="114"/>
      <c r="Q10" s="115"/>
      <c r="R10" s="115"/>
      <c r="S10" s="115"/>
      <c r="T10" s="115"/>
      <c r="U10" s="115"/>
      <c r="V10" s="115"/>
      <c r="W10" s="115"/>
      <c r="X10" s="115"/>
    </row>
    <row r="11" spans="3:24" ht="12.75" customHeight="1">
      <c r="C11" s="110"/>
      <c r="D11" s="111"/>
      <c r="E11" s="104"/>
      <c r="F11" s="104"/>
      <c r="G11" s="104"/>
      <c r="H11" s="107"/>
      <c r="I11" s="108"/>
      <c r="J11" s="108"/>
      <c r="K11" s="108"/>
      <c r="L11" s="108"/>
      <c r="M11" s="108"/>
      <c r="N11" s="108"/>
      <c r="O11" s="108"/>
      <c r="P11" s="108"/>
      <c r="Q11" s="115"/>
      <c r="R11" s="115"/>
      <c r="S11" s="115"/>
      <c r="T11" s="115"/>
      <c r="U11" s="115"/>
      <c r="V11" s="115"/>
      <c r="W11" s="115"/>
      <c r="X11" s="115"/>
    </row>
    <row r="12" spans="3:24" ht="30" customHeight="1">
      <c r="C12" s="110"/>
      <c r="D12" s="111"/>
      <c r="E12" s="181" t="s">
        <v>77</v>
      </c>
      <c r="F12" s="182" t="s">
        <v>78</v>
      </c>
      <c r="G12" s="183" t="s">
        <v>80</v>
      </c>
      <c r="H12" s="107"/>
      <c r="I12" s="108"/>
      <c r="J12" s="108"/>
      <c r="K12" s="108"/>
      <c r="L12" s="108"/>
      <c r="M12" s="108"/>
      <c r="N12" s="108"/>
      <c r="O12" s="108"/>
      <c r="P12" s="108"/>
      <c r="Q12" s="115"/>
      <c r="R12" s="115"/>
      <c r="S12" s="115"/>
      <c r="T12" s="115"/>
      <c r="U12" s="115"/>
      <c r="V12" s="115"/>
      <c r="W12" s="115"/>
      <c r="X12" s="115"/>
    </row>
    <row r="13" spans="3:24" ht="12" customHeight="1">
      <c r="C13" s="110"/>
      <c r="D13" s="111"/>
      <c r="E13" s="184">
        <v>1</v>
      </c>
      <c r="F13" s="185">
        <f>E13+1</f>
        <v>2</v>
      </c>
      <c r="G13" s="186">
        <f>F13+1</f>
        <v>3</v>
      </c>
      <c r="H13" s="107"/>
      <c r="I13" s="108"/>
      <c r="J13" s="108"/>
      <c r="K13" s="108"/>
      <c r="L13" s="108"/>
      <c r="M13" s="108"/>
      <c r="N13" s="108"/>
      <c r="O13" s="108"/>
      <c r="P13" s="108"/>
      <c r="Q13" s="115"/>
      <c r="R13" s="115"/>
      <c r="S13" s="115"/>
      <c r="T13" s="115"/>
      <c r="U13" s="115"/>
      <c r="V13" s="115"/>
      <c r="W13" s="115"/>
      <c r="X13" s="115"/>
    </row>
    <row r="14" spans="3:8" ht="42" customHeight="1">
      <c r="C14" s="173"/>
      <c r="D14" s="187"/>
      <c r="E14" s="188">
        <v>1</v>
      </c>
      <c r="F14" s="189" t="s">
        <v>132</v>
      </c>
      <c r="G14" s="190">
        <v>0</v>
      </c>
      <c r="H14" s="191"/>
    </row>
    <row r="15" spans="3:8" ht="42" customHeight="1">
      <c r="C15" s="173"/>
      <c r="D15" s="187"/>
      <c r="E15" s="188">
        <v>2</v>
      </c>
      <c r="F15" s="189" t="s">
        <v>133</v>
      </c>
      <c r="G15" s="192">
        <f>SUM(G16:G22)</f>
        <v>24</v>
      </c>
      <c r="H15" s="191"/>
    </row>
    <row r="16" spans="3:8" ht="23.25" customHeight="1">
      <c r="C16" s="173"/>
      <c r="D16" s="187"/>
      <c r="E16" s="188" t="s">
        <v>118</v>
      </c>
      <c r="F16" s="193" t="s">
        <v>134</v>
      </c>
      <c r="G16" s="194">
        <v>4</v>
      </c>
      <c r="H16" s="191"/>
    </row>
    <row r="17" spans="3:8" ht="23.25" customHeight="1">
      <c r="C17" s="173"/>
      <c r="D17" s="187"/>
      <c r="E17" s="188" t="s">
        <v>120</v>
      </c>
      <c r="F17" s="193" t="s">
        <v>135</v>
      </c>
      <c r="G17" s="194">
        <v>4</v>
      </c>
      <c r="H17" s="191"/>
    </row>
    <row r="18" spans="3:8" ht="23.25" customHeight="1">
      <c r="C18" s="173"/>
      <c r="D18" s="187"/>
      <c r="E18" s="188" t="s">
        <v>122</v>
      </c>
      <c r="F18" s="193" t="s">
        <v>136</v>
      </c>
      <c r="G18" s="194">
        <v>4</v>
      </c>
      <c r="H18" s="191"/>
    </row>
    <row r="19" spans="3:8" ht="23.25" customHeight="1">
      <c r="C19" s="173"/>
      <c r="D19" s="187"/>
      <c r="E19" s="188" t="s">
        <v>137</v>
      </c>
      <c r="F19" s="193" t="s">
        <v>138</v>
      </c>
      <c r="G19" s="194">
        <v>4</v>
      </c>
      <c r="H19" s="191"/>
    </row>
    <row r="20" spans="3:8" ht="23.25" customHeight="1">
      <c r="C20" s="173"/>
      <c r="D20" s="187"/>
      <c r="E20" s="188" t="s">
        <v>139</v>
      </c>
      <c r="F20" s="193" t="s">
        <v>140</v>
      </c>
      <c r="G20" s="194">
        <v>4</v>
      </c>
      <c r="H20" s="191"/>
    </row>
    <row r="21" spans="3:8" ht="23.25" customHeight="1">
      <c r="C21" s="173"/>
      <c r="D21" s="187"/>
      <c r="E21" s="188" t="s">
        <v>141</v>
      </c>
      <c r="F21" s="193" t="s">
        <v>142</v>
      </c>
      <c r="G21" s="194">
        <v>4</v>
      </c>
      <c r="H21" s="191"/>
    </row>
    <row r="22" spans="3:8" ht="23.25" customHeight="1">
      <c r="C22" s="173"/>
      <c r="D22" s="187"/>
      <c r="E22" s="188" t="s">
        <v>143</v>
      </c>
      <c r="F22" s="193" t="s">
        <v>144</v>
      </c>
      <c r="G22" s="194"/>
      <c r="H22" s="191"/>
    </row>
    <row r="23" spans="3:8" ht="63" customHeight="1">
      <c r="C23" s="173"/>
      <c r="D23" s="187"/>
      <c r="E23" s="188" t="s">
        <v>124</v>
      </c>
      <c r="F23" s="189" t="s">
        <v>145</v>
      </c>
      <c r="G23" s="192">
        <f>SUM(G24:G30)</f>
        <v>0</v>
      </c>
      <c r="H23" s="191"/>
    </row>
    <row r="24" spans="3:8" ht="21.75" customHeight="1">
      <c r="C24" s="173"/>
      <c r="D24" s="187"/>
      <c r="E24" s="188" t="s">
        <v>146</v>
      </c>
      <c r="F24" s="193" t="s">
        <v>134</v>
      </c>
      <c r="G24" s="194"/>
      <c r="H24" s="191"/>
    </row>
    <row r="25" spans="3:8" ht="21.75" customHeight="1">
      <c r="C25" s="173"/>
      <c r="D25" s="187"/>
      <c r="E25" s="188" t="s">
        <v>147</v>
      </c>
      <c r="F25" s="193" t="s">
        <v>135</v>
      </c>
      <c r="G25" s="194"/>
      <c r="H25" s="191"/>
    </row>
    <row r="26" spans="3:8" ht="21.75" customHeight="1">
      <c r="C26" s="173"/>
      <c r="D26" s="187"/>
      <c r="E26" s="188" t="s">
        <v>148</v>
      </c>
      <c r="F26" s="193" t="s">
        <v>136</v>
      </c>
      <c r="G26" s="194"/>
      <c r="H26" s="191"/>
    </row>
    <row r="27" spans="3:8" ht="21.75" customHeight="1">
      <c r="C27" s="173"/>
      <c r="D27" s="187"/>
      <c r="E27" s="188" t="s">
        <v>149</v>
      </c>
      <c r="F27" s="193" t="s">
        <v>138</v>
      </c>
      <c r="G27" s="194"/>
      <c r="H27" s="191"/>
    </row>
    <row r="28" spans="3:8" ht="21.75" customHeight="1">
      <c r="C28" s="173"/>
      <c r="D28" s="187"/>
      <c r="E28" s="188" t="s">
        <v>150</v>
      </c>
      <c r="F28" s="193" t="s">
        <v>140</v>
      </c>
      <c r="G28" s="194"/>
      <c r="H28" s="191"/>
    </row>
    <row r="29" spans="3:8" ht="21.75" customHeight="1">
      <c r="C29" s="173"/>
      <c r="D29" s="187"/>
      <c r="E29" s="188" t="s">
        <v>151</v>
      </c>
      <c r="F29" s="195" t="s">
        <v>142</v>
      </c>
      <c r="G29" s="196"/>
      <c r="H29" s="191"/>
    </row>
    <row r="30" spans="3:8" ht="21.75" customHeight="1">
      <c r="C30" s="173"/>
      <c r="D30" s="187"/>
      <c r="E30" s="197" t="s">
        <v>152</v>
      </c>
      <c r="F30" s="195" t="s">
        <v>144</v>
      </c>
      <c r="G30" s="196"/>
      <c r="H30" s="191"/>
    </row>
    <row r="31" spans="3:8" ht="49.5" customHeight="1">
      <c r="C31" s="173"/>
      <c r="D31" s="187"/>
      <c r="E31" s="198" t="s">
        <v>126</v>
      </c>
      <c r="F31" s="199" t="s">
        <v>153</v>
      </c>
      <c r="G31" s="200"/>
      <c r="H31" s="191"/>
    </row>
    <row r="32" spans="3:8" ht="11.25">
      <c r="C32" s="173"/>
      <c r="D32" s="174"/>
      <c r="E32" s="201"/>
      <c r="F32" s="176"/>
      <c r="G32" s="177"/>
      <c r="H32" s="178"/>
    </row>
  </sheetData>
  <sheetProtection sheet="1" objects="1" scenarios="1"/>
  <mergeCells count="1">
    <mergeCell ref="E10:G10"/>
  </mergeCells>
  <dataValidations count="3">
    <dataValidation type="decimal" allowBlank="1" showErrorMessage="1" sqref="G14">
      <formula1>0</formula1>
      <formula2>999999999999</formula2>
    </dataValidation>
    <dataValidation type="whole" allowBlank="1" showErrorMessage="1" sqref="G15:G30">
      <formula1>0</formula1>
      <formula2>999999999999</formula2>
    </dataValidation>
    <dataValidation type="textLength" allowBlank="1" showErrorMessage="1" sqref="G31">
      <formula1>0</formula1>
      <formula2>500</formula2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workbookViewId="0" topLeftCell="C7">
      <selection activeCell="S31" sqref="S31"/>
    </sheetView>
  </sheetViews>
  <sheetFormatPr defaultColWidth="9.00390625" defaultRowHeight="12.75"/>
  <cols>
    <col min="1" max="2" width="0" style="98" hidden="1" customWidth="1"/>
    <col min="3" max="3" width="3.75390625" style="98" customWidth="1"/>
    <col min="4" max="4" width="8.625" style="98" customWidth="1"/>
    <col min="5" max="5" width="6.875" style="98" customWidth="1"/>
    <col min="6" max="6" width="50.75390625" style="98" customWidth="1"/>
    <col min="7" max="7" width="40.75390625" style="98" customWidth="1"/>
    <col min="8" max="8" width="40.875" style="202" customWidth="1"/>
    <col min="9" max="11" width="0" style="98" hidden="1" customWidth="1"/>
    <col min="12" max="12" width="22.75390625" style="98" customWidth="1"/>
    <col min="13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00"/>
      <c r="E8" s="101"/>
      <c r="F8" s="101"/>
      <c r="G8" s="101"/>
      <c r="H8" s="101"/>
      <c r="I8" s="101"/>
      <c r="J8" s="101"/>
      <c r="K8" s="101"/>
      <c r="L8" s="102"/>
    </row>
    <row r="9" spans="4:32" ht="12.75" customHeight="1">
      <c r="D9" s="103"/>
      <c r="E9" s="104"/>
      <c r="F9" s="105" t="s">
        <v>75</v>
      </c>
      <c r="G9" s="104"/>
      <c r="H9" s="104"/>
      <c r="I9" s="104"/>
      <c r="J9" s="104"/>
      <c r="K9" s="104"/>
      <c r="L9" s="107"/>
      <c r="M9" s="108"/>
      <c r="N9" s="108"/>
      <c r="O9" s="108"/>
      <c r="P9" s="108"/>
      <c r="Q9" s="108"/>
      <c r="R9" s="108"/>
      <c r="S9" s="108"/>
      <c r="T9" s="108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0" spans="3:28" ht="30.75" customHeight="1">
      <c r="C10" s="110"/>
      <c r="D10" s="111"/>
      <c r="E10" s="112" t="s">
        <v>154</v>
      </c>
      <c r="F10" s="112"/>
      <c r="G10" s="112"/>
      <c r="H10" s="203"/>
      <c r="I10" s="203"/>
      <c r="J10" s="203"/>
      <c r="K10" s="203"/>
      <c r="L10" s="113"/>
      <c r="M10" s="114"/>
      <c r="N10" s="114"/>
      <c r="O10" s="114"/>
      <c r="P10" s="114"/>
      <c r="Q10" s="114"/>
      <c r="R10" s="114"/>
      <c r="S10" s="114"/>
      <c r="T10" s="114"/>
      <c r="U10" s="115"/>
      <c r="V10" s="115"/>
      <c r="W10" s="115"/>
      <c r="X10" s="115"/>
      <c r="Y10" s="115"/>
      <c r="Z10" s="115"/>
      <c r="AA10" s="115"/>
      <c r="AB10" s="115"/>
    </row>
    <row r="11" spans="3:28" ht="12.75" customHeight="1">
      <c r="C11" s="110"/>
      <c r="D11" s="111"/>
      <c r="E11" s="104"/>
      <c r="F11" s="104"/>
      <c r="G11" s="116"/>
      <c r="H11" s="204"/>
      <c r="I11" s="203"/>
      <c r="J11" s="204"/>
      <c r="K11" s="204"/>
      <c r="L11" s="107"/>
      <c r="M11" s="108"/>
      <c r="N11" s="108"/>
      <c r="O11" s="108"/>
      <c r="P11" s="108"/>
      <c r="Q11" s="108"/>
      <c r="R11" s="108"/>
      <c r="S11" s="108"/>
      <c r="T11" s="108"/>
      <c r="U11" s="115"/>
      <c r="V11" s="115"/>
      <c r="W11" s="115"/>
      <c r="X11" s="115"/>
      <c r="Y11" s="115"/>
      <c r="Z11" s="115"/>
      <c r="AA11" s="115"/>
      <c r="AB11" s="115"/>
    </row>
    <row r="12" spans="3:28" ht="30" customHeight="1">
      <c r="C12" s="110"/>
      <c r="D12" s="111"/>
      <c r="E12" s="205" t="s">
        <v>77</v>
      </c>
      <c r="F12" s="118" t="s">
        <v>78</v>
      </c>
      <c r="G12" s="119" t="s">
        <v>80</v>
      </c>
      <c r="H12" s="206" t="s">
        <v>155</v>
      </c>
      <c r="I12" s="203"/>
      <c r="J12" s="203"/>
      <c r="K12" s="203"/>
      <c r="L12" s="107"/>
      <c r="M12" s="108"/>
      <c r="N12" s="108"/>
      <c r="O12" s="108"/>
      <c r="P12" s="108"/>
      <c r="Q12" s="108"/>
      <c r="R12" s="108"/>
      <c r="S12" s="108"/>
      <c r="T12" s="108"/>
      <c r="U12" s="115"/>
      <c r="V12" s="115"/>
      <c r="W12" s="115"/>
      <c r="X12" s="115"/>
      <c r="Y12" s="115"/>
      <c r="Z12" s="115"/>
      <c r="AA12" s="115"/>
      <c r="AB12" s="115"/>
    </row>
    <row r="13" spans="3:28" ht="12" customHeight="1">
      <c r="C13" s="110"/>
      <c r="D13" s="111"/>
      <c r="E13" s="207">
        <v>1</v>
      </c>
      <c r="F13" s="123">
        <f>E13+1</f>
        <v>2</v>
      </c>
      <c r="G13" s="123">
        <f>F13+1</f>
        <v>3</v>
      </c>
      <c r="H13" s="125">
        <f>G13+1</f>
        <v>4</v>
      </c>
      <c r="I13" s="208"/>
      <c r="J13" s="208"/>
      <c r="K13" s="208"/>
      <c r="L13" s="107"/>
      <c r="M13" s="108"/>
      <c r="N13" s="108"/>
      <c r="O13" s="108"/>
      <c r="P13" s="108"/>
      <c r="Q13" s="108"/>
      <c r="R13" s="108"/>
      <c r="S13" s="108"/>
      <c r="T13" s="108"/>
      <c r="U13" s="115"/>
      <c r="V13" s="115"/>
      <c r="W13" s="115"/>
      <c r="X13" s="115"/>
      <c r="Y13" s="115"/>
      <c r="Z13" s="115"/>
      <c r="AA13" s="115"/>
      <c r="AB13" s="115"/>
    </row>
    <row r="14" spans="3:12" ht="29.25" customHeight="1">
      <c r="C14" s="173"/>
      <c r="D14" s="187"/>
      <c r="E14" s="209">
        <v>1</v>
      </c>
      <c r="F14" s="210" t="s">
        <v>156</v>
      </c>
      <c r="G14" s="211" t="s">
        <v>157</v>
      </c>
      <c r="H14" s="212"/>
      <c r="I14" s="213"/>
      <c r="J14" s="214" t="s">
        <v>158</v>
      </c>
      <c r="K14" s="215"/>
      <c r="L14" s="216" t="s">
        <v>159</v>
      </c>
    </row>
    <row r="15" spans="3:12" ht="29.25" customHeight="1">
      <c r="C15" s="173"/>
      <c r="D15" s="187"/>
      <c r="E15" s="197">
        <v>2</v>
      </c>
      <c r="F15" s="217" t="s">
        <v>160</v>
      </c>
      <c r="G15" s="218"/>
      <c r="H15" s="219"/>
      <c r="I15" s="220"/>
      <c r="J15" s="221" t="s">
        <v>161</v>
      </c>
      <c r="K15" s="215"/>
      <c r="L15" s="191"/>
    </row>
    <row r="16" spans="3:12" ht="29.25" customHeight="1">
      <c r="C16" s="173"/>
      <c r="D16" s="187"/>
      <c r="E16" s="197">
        <v>3</v>
      </c>
      <c r="F16" s="222" t="s">
        <v>162</v>
      </c>
      <c r="G16" s="223"/>
      <c r="H16" s="224"/>
      <c r="I16" s="220"/>
      <c r="J16" s="221" t="s">
        <v>161</v>
      </c>
      <c r="K16" s="215"/>
      <c r="L16" s="191"/>
    </row>
    <row r="17" spans="3:12" ht="29.25" customHeight="1">
      <c r="C17" s="173"/>
      <c r="D17" s="187"/>
      <c r="E17" s="197">
        <v>4</v>
      </c>
      <c r="F17" s="222" t="s">
        <v>163</v>
      </c>
      <c r="G17" s="223"/>
      <c r="H17" s="224"/>
      <c r="I17" s="220"/>
      <c r="J17" s="221" t="s">
        <v>161</v>
      </c>
      <c r="K17" s="215"/>
      <c r="L17" s="191"/>
    </row>
    <row r="18" spans="3:12" ht="29.25" customHeight="1">
      <c r="C18" s="173"/>
      <c r="D18" s="187"/>
      <c r="E18" s="197">
        <v>5</v>
      </c>
      <c r="F18" s="217" t="s">
        <v>164</v>
      </c>
      <c r="G18" s="225"/>
      <c r="H18" s="226"/>
      <c r="I18" s="227"/>
      <c r="J18" s="228" t="s">
        <v>161</v>
      </c>
      <c r="K18" s="229"/>
      <c r="L18" s="191"/>
    </row>
    <row r="19" spans="3:12" ht="29.25" customHeight="1">
      <c r="C19" s="173"/>
      <c r="D19" s="187"/>
      <c r="E19" s="197" t="s">
        <v>165</v>
      </c>
      <c r="F19" s="217" t="s">
        <v>166</v>
      </c>
      <c r="G19" s="230"/>
      <c r="H19" s="231"/>
      <c r="I19" s="232"/>
      <c r="J19" s="221" t="s">
        <v>161</v>
      </c>
      <c r="K19" s="215"/>
      <c r="L19" s="191"/>
    </row>
    <row r="20" spans="3:12" ht="29.25" customHeight="1">
      <c r="C20" s="173"/>
      <c r="D20" s="187"/>
      <c r="E20" s="197" t="s">
        <v>167</v>
      </c>
      <c r="F20" s="233" t="s">
        <v>168</v>
      </c>
      <c r="G20" s="234">
        <f aca="true" t="shared" si="0" ref="G20:G29">SUM(J20:K20)</f>
        <v>0</v>
      </c>
      <c r="H20" s="235"/>
      <c r="I20" s="236"/>
      <c r="J20" s="237">
        <f>SUM(J21:J30)</f>
        <v>0</v>
      </c>
      <c r="K20" s="238"/>
      <c r="L20" s="191"/>
    </row>
    <row r="21" spans="3:12" ht="21" customHeight="1">
      <c r="C21" s="173"/>
      <c r="D21" s="187"/>
      <c r="E21" s="197" t="s">
        <v>169</v>
      </c>
      <c r="F21" s="195" t="s">
        <v>170</v>
      </c>
      <c r="G21" s="234">
        <f t="shared" si="0"/>
        <v>0</v>
      </c>
      <c r="H21" s="235"/>
      <c r="I21" s="236"/>
      <c r="J21" s="239"/>
      <c r="K21" s="238"/>
      <c r="L21" s="191"/>
    </row>
    <row r="22" spans="3:12" ht="21" customHeight="1">
      <c r="C22" s="173"/>
      <c r="D22" s="187"/>
      <c r="E22" s="197" t="s">
        <v>171</v>
      </c>
      <c r="F22" s="195" t="s">
        <v>172</v>
      </c>
      <c r="G22" s="234">
        <f t="shared" si="0"/>
        <v>0</v>
      </c>
      <c r="H22" s="235"/>
      <c r="I22" s="236"/>
      <c r="J22" s="239"/>
      <c r="K22" s="238"/>
      <c r="L22" s="191"/>
    </row>
    <row r="23" spans="3:12" ht="21" customHeight="1">
      <c r="C23" s="173"/>
      <c r="D23" s="187"/>
      <c r="E23" s="197" t="s">
        <v>173</v>
      </c>
      <c r="F23" s="195" t="s">
        <v>174</v>
      </c>
      <c r="G23" s="234">
        <f t="shared" si="0"/>
        <v>0</v>
      </c>
      <c r="H23" s="235"/>
      <c r="I23" s="236"/>
      <c r="J23" s="239"/>
      <c r="K23" s="238"/>
      <c r="L23" s="191"/>
    </row>
    <row r="24" spans="3:12" ht="21" customHeight="1">
      <c r="C24" s="173"/>
      <c r="D24" s="187"/>
      <c r="E24" s="197" t="s">
        <v>175</v>
      </c>
      <c r="F24" s="195" t="s">
        <v>176</v>
      </c>
      <c r="G24" s="234">
        <f t="shared" si="0"/>
        <v>0</v>
      </c>
      <c r="H24" s="235"/>
      <c r="I24" s="236"/>
      <c r="J24" s="239"/>
      <c r="K24" s="238"/>
      <c r="L24" s="191"/>
    </row>
    <row r="25" spans="3:12" ht="21" customHeight="1">
      <c r="C25" s="173"/>
      <c r="D25" s="187"/>
      <c r="E25" s="197" t="s">
        <v>177</v>
      </c>
      <c r="F25" s="195" t="s">
        <v>178</v>
      </c>
      <c r="G25" s="234">
        <f t="shared" si="0"/>
        <v>0</v>
      </c>
      <c r="H25" s="235"/>
      <c r="I25" s="236"/>
      <c r="J25" s="239"/>
      <c r="K25" s="238"/>
      <c r="L25" s="191"/>
    </row>
    <row r="26" spans="3:12" ht="21" customHeight="1">
      <c r="C26" s="173"/>
      <c r="D26" s="187"/>
      <c r="E26" s="197" t="s">
        <v>179</v>
      </c>
      <c r="F26" s="195" t="s">
        <v>180</v>
      </c>
      <c r="G26" s="234">
        <f t="shared" si="0"/>
        <v>0</v>
      </c>
      <c r="H26" s="235"/>
      <c r="I26" s="236"/>
      <c r="J26" s="239"/>
      <c r="K26" s="238"/>
      <c r="L26" s="191"/>
    </row>
    <row r="27" spans="3:12" ht="21" customHeight="1">
      <c r="C27" s="173"/>
      <c r="D27" s="187"/>
      <c r="E27" s="197" t="s">
        <v>181</v>
      </c>
      <c r="F27" s="195" t="s">
        <v>182</v>
      </c>
      <c r="G27" s="234">
        <f t="shared" si="0"/>
        <v>0</v>
      </c>
      <c r="H27" s="235"/>
      <c r="I27" s="236"/>
      <c r="J27" s="239"/>
      <c r="K27" s="238"/>
      <c r="L27" s="191"/>
    </row>
    <row r="28" spans="3:15" ht="21" customHeight="1">
      <c r="C28" s="173"/>
      <c r="D28" s="187"/>
      <c r="E28" s="197" t="s">
        <v>183</v>
      </c>
      <c r="F28" s="195" t="s">
        <v>184</v>
      </c>
      <c r="G28" s="234">
        <f t="shared" si="0"/>
        <v>0</v>
      </c>
      <c r="H28" s="235"/>
      <c r="I28" s="236"/>
      <c r="J28" s="239"/>
      <c r="K28" s="238"/>
      <c r="L28" s="191"/>
      <c r="M28" s="139"/>
      <c r="N28" s="139"/>
      <c r="O28" s="139"/>
    </row>
    <row r="29" spans="3:15" ht="21" customHeight="1">
      <c r="C29" s="173"/>
      <c r="D29" s="187"/>
      <c r="E29" s="240" t="s">
        <v>185</v>
      </c>
      <c r="F29" s="241"/>
      <c r="G29" s="242">
        <f t="shared" si="0"/>
        <v>0</v>
      </c>
      <c r="H29" s="243"/>
      <c r="I29" s="236"/>
      <c r="J29" s="239"/>
      <c r="K29" s="238"/>
      <c r="L29" s="191"/>
      <c r="M29" s="139"/>
      <c r="N29" s="180"/>
      <c r="O29" s="180"/>
    </row>
    <row r="30" spans="3:15" ht="15" customHeight="1">
      <c r="C30" s="173"/>
      <c r="D30" s="187"/>
      <c r="E30" s="244"/>
      <c r="F30" s="245" t="s">
        <v>186</v>
      </c>
      <c r="G30" s="246"/>
      <c r="H30" s="247"/>
      <c r="I30" s="248"/>
      <c r="J30" s="249"/>
      <c r="K30" s="248"/>
      <c r="L30" s="191"/>
      <c r="M30" s="139"/>
      <c r="N30" s="180"/>
      <c r="O30" s="180"/>
    </row>
    <row r="31" spans="3:15" ht="29.25" customHeight="1">
      <c r="C31" s="173"/>
      <c r="D31" s="187"/>
      <c r="E31" s="250" t="s">
        <v>187</v>
      </c>
      <c r="F31" s="251" t="s">
        <v>188</v>
      </c>
      <c r="G31" s="252">
        <f aca="true" t="shared" si="1" ref="G31:G38">SUM(J31:K31)</f>
        <v>0</v>
      </c>
      <c r="H31" s="253"/>
      <c r="I31" s="236"/>
      <c r="J31" s="239"/>
      <c r="K31" s="238"/>
      <c r="L31" s="191"/>
      <c r="M31" s="139"/>
      <c r="N31" s="139"/>
      <c r="O31" s="139"/>
    </row>
    <row r="32" spans="3:15" ht="29.25" customHeight="1">
      <c r="C32" s="173"/>
      <c r="D32" s="187"/>
      <c r="E32" s="254" t="s">
        <v>189</v>
      </c>
      <c r="F32" s="255" t="s">
        <v>190</v>
      </c>
      <c r="G32" s="234">
        <f t="shared" si="1"/>
        <v>0</v>
      </c>
      <c r="H32" s="235"/>
      <c r="I32" s="256"/>
      <c r="J32" s="239"/>
      <c r="K32" s="238"/>
      <c r="L32" s="191"/>
      <c r="M32" s="139"/>
      <c r="N32" s="139"/>
      <c r="O32" s="139"/>
    </row>
    <row r="33" spans="3:15" ht="29.25" customHeight="1">
      <c r="C33" s="173"/>
      <c r="D33" s="187"/>
      <c r="E33" s="250" t="s">
        <v>191</v>
      </c>
      <c r="F33" s="255" t="s">
        <v>192</v>
      </c>
      <c r="G33" s="234">
        <f t="shared" si="1"/>
        <v>0</v>
      </c>
      <c r="H33" s="235"/>
      <c r="I33" s="256"/>
      <c r="J33" s="239"/>
      <c r="K33" s="238"/>
      <c r="L33" s="191"/>
      <c r="M33" s="139"/>
      <c r="N33" s="139"/>
      <c r="O33" s="139"/>
    </row>
    <row r="34" spans="3:15" ht="29.25" customHeight="1">
      <c r="C34" s="173"/>
      <c r="D34" s="187"/>
      <c r="E34" s="254" t="s">
        <v>193</v>
      </c>
      <c r="F34" s="255" t="s">
        <v>194</v>
      </c>
      <c r="G34" s="234">
        <f t="shared" si="1"/>
        <v>0</v>
      </c>
      <c r="H34" s="235"/>
      <c r="I34" s="256"/>
      <c r="J34" s="239"/>
      <c r="K34" s="238"/>
      <c r="L34" s="191"/>
      <c r="M34" s="139"/>
      <c r="N34" s="139"/>
      <c r="O34" s="139"/>
    </row>
    <row r="35" spans="3:15" ht="29.25" customHeight="1">
      <c r="C35" s="173"/>
      <c r="D35" s="187"/>
      <c r="E35" s="250" t="s">
        <v>195</v>
      </c>
      <c r="F35" s="255" t="s">
        <v>196</v>
      </c>
      <c r="G35" s="234">
        <f t="shared" si="1"/>
        <v>0</v>
      </c>
      <c r="H35" s="235"/>
      <c r="I35" s="256"/>
      <c r="J35" s="239"/>
      <c r="K35" s="238"/>
      <c r="L35" s="191"/>
      <c r="M35" s="139"/>
      <c r="N35" s="139"/>
      <c r="O35" s="139"/>
    </row>
    <row r="36" spans="3:12" ht="29.25" customHeight="1">
      <c r="C36" s="173"/>
      <c r="D36" s="187"/>
      <c r="E36" s="254" t="s">
        <v>197</v>
      </c>
      <c r="F36" s="255" t="s">
        <v>198</v>
      </c>
      <c r="G36" s="234">
        <f t="shared" si="1"/>
        <v>0</v>
      </c>
      <c r="H36" s="235"/>
      <c r="I36" s="256"/>
      <c r="J36" s="239"/>
      <c r="K36" s="238"/>
      <c r="L36" s="191"/>
    </row>
    <row r="37" spans="3:12" ht="29.25" customHeight="1">
      <c r="C37" s="173"/>
      <c r="D37" s="187"/>
      <c r="E37" s="250" t="s">
        <v>199</v>
      </c>
      <c r="F37" s="255" t="s">
        <v>200</v>
      </c>
      <c r="G37" s="234">
        <f t="shared" si="1"/>
        <v>0</v>
      </c>
      <c r="H37" s="235"/>
      <c r="I37" s="256"/>
      <c r="J37" s="239"/>
      <c r="K37" s="238"/>
      <c r="L37" s="191"/>
    </row>
    <row r="38" spans="3:12" ht="29.25" customHeight="1">
      <c r="C38" s="173"/>
      <c r="D38" s="187"/>
      <c r="E38" s="254" t="s">
        <v>201</v>
      </c>
      <c r="F38" s="255" t="s">
        <v>202</v>
      </c>
      <c r="G38" s="234">
        <f t="shared" si="1"/>
        <v>0</v>
      </c>
      <c r="H38" s="235"/>
      <c r="I38" s="256"/>
      <c r="J38" s="239"/>
      <c r="K38" s="238"/>
      <c r="L38" s="191"/>
    </row>
    <row r="39" spans="3:12" ht="29.25" customHeight="1">
      <c r="C39" s="173"/>
      <c r="D39" s="187"/>
      <c r="E39" s="250" t="s">
        <v>203</v>
      </c>
      <c r="F39" s="257" t="s">
        <v>204</v>
      </c>
      <c r="G39" s="234">
        <f>G40+G42+G43+G47+G48</f>
        <v>0</v>
      </c>
      <c r="H39" s="235"/>
      <c r="I39" s="256"/>
      <c r="J39" s="258">
        <f>J40+J42+J43+J47+J48</f>
        <v>0</v>
      </c>
      <c r="K39" s="238"/>
      <c r="L39" s="191"/>
    </row>
    <row r="40" spans="3:12" ht="29.25" customHeight="1">
      <c r="C40" s="173"/>
      <c r="D40" s="187"/>
      <c r="E40" s="259" t="s">
        <v>205</v>
      </c>
      <c r="F40" s="260" t="s">
        <v>206</v>
      </c>
      <c r="G40" s="234">
        <f>SUM(J40:K40)</f>
        <v>0</v>
      </c>
      <c r="H40" s="235"/>
      <c r="I40" s="256"/>
      <c r="J40" s="239"/>
      <c r="K40" s="238"/>
      <c r="L40" s="191"/>
    </row>
    <row r="41" spans="3:12" ht="29.25" customHeight="1">
      <c r="C41" s="173"/>
      <c r="D41" s="187"/>
      <c r="E41" s="259" t="s">
        <v>207</v>
      </c>
      <c r="F41" s="260" t="s">
        <v>208</v>
      </c>
      <c r="G41" s="234">
        <f>SUM(J41:K41)</f>
        <v>0</v>
      </c>
      <c r="H41" s="235"/>
      <c r="I41" s="256"/>
      <c r="J41" s="239"/>
      <c r="K41" s="238"/>
      <c r="L41" s="191"/>
    </row>
    <row r="42" spans="3:12" ht="29.25" customHeight="1">
      <c r="C42" s="173"/>
      <c r="D42" s="187"/>
      <c r="E42" s="259" t="s">
        <v>209</v>
      </c>
      <c r="F42" s="260" t="s">
        <v>210</v>
      </c>
      <c r="G42" s="234">
        <f>SUM(J42:K42)</f>
        <v>0</v>
      </c>
      <c r="H42" s="235"/>
      <c r="I42" s="256"/>
      <c r="J42" s="239"/>
      <c r="K42" s="238"/>
      <c r="L42" s="191"/>
    </row>
    <row r="43" spans="3:12" ht="29.25" customHeight="1">
      <c r="C43" s="173"/>
      <c r="D43" s="187"/>
      <c r="E43" s="259" t="s">
        <v>211</v>
      </c>
      <c r="F43" s="257" t="s">
        <v>212</v>
      </c>
      <c r="G43" s="234">
        <f>SUM(G44:G46)</f>
        <v>0</v>
      </c>
      <c r="H43" s="235"/>
      <c r="I43" s="256"/>
      <c r="J43" s="258">
        <f>SUM(J44:J46)</f>
        <v>0</v>
      </c>
      <c r="K43" s="238"/>
      <c r="L43" s="191"/>
    </row>
    <row r="44" spans="3:12" ht="29.25" customHeight="1">
      <c r="C44" s="173"/>
      <c r="D44" s="187"/>
      <c r="E44" s="259" t="s">
        <v>213</v>
      </c>
      <c r="F44" s="260" t="s">
        <v>214</v>
      </c>
      <c r="G44" s="234">
        <f aca="true" t="shared" si="2" ref="G44:G52">SUM(J44:K44)</f>
        <v>0</v>
      </c>
      <c r="H44" s="235"/>
      <c r="I44" s="256"/>
      <c r="J44" s="239"/>
      <c r="K44" s="238"/>
      <c r="L44" s="191"/>
    </row>
    <row r="45" spans="3:12" ht="29.25" customHeight="1">
      <c r="C45" s="173"/>
      <c r="D45" s="187"/>
      <c r="E45" s="259" t="s">
        <v>215</v>
      </c>
      <c r="F45" s="260" t="s">
        <v>216</v>
      </c>
      <c r="G45" s="234">
        <f t="shared" si="2"/>
        <v>0</v>
      </c>
      <c r="H45" s="235"/>
      <c r="I45" s="256"/>
      <c r="J45" s="239"/>
      <c r="K45" s="238"/>
      <c r="L45" s="191"/>
    </row>
    <row r="46" spans="3:12" ht="29.25" customHeight="1">
      <c r="C46" s="173"/>
      <c r="D46" s="187"/>
      <c r="E46" s="259" t="s">
        <v>217</v>
      </c>
      <c r="F46" s="260" t="s">
        <v>218</v>
      </c>
      <c r="G46" s="234">
        <f t="shared" si="2"/>
        <v>0</v>
      </c>
      <c r="H46" s="235"/>
      <c r="I46" s="256"/>
      <c r="J46" s="239"/>
      <c r="K46" s="238"/>
      <c r="L46" s="191"/>
    </row>
    <row r="47" spans="3:12" ht="29.25" customHeight="1">
      <c r="C47" s="173"/>
      <c r="D47" s="187"/>
      <c r="E47" s="259" t="s">
        <v>219</v>
      </c>
      <c r="F47" s="255" t="s">
        <v>220</v>
      </c>
      <c r="G47" s="234">
        <f t="shared" si="2"/>
        <v>0</v>
      </c>
      <c r="H47" s="235"/>
      <c r="I47" s="256"/>
      <c r="J47" s="239"/>
      <c r="K47" s="238"/>
      <c r="L47" s="191"/>
    </row>
    <row r="48" spans="3:12" ht="29.25" customHeight="1">
      <c r="C48" s="173"/>
      <c r="D48" s="187"/>
      <c r="E48" s="259" t="s">
        <v>221</v>
      </c>
      <c r="F48" s="255" t="s">
        <v>222</v>
      </c>
      <c r="G48" s="234">
        <f t="shared" si="2"/>
        <v>0</v>
      </c>
      <c r="H48" s="235"/>
      <c r="I48" s="256"/>
      <c r="J48" s="239"/>
      <c r="K48" s="238"/>
      <c r="L48" s="191"/>
    </row>
    <row r="49" spans="3:12" ht="29.25" customHeight="1">
      <c r="C49" s="173"/>
      <c r="D49" s="187"/>
      <c r="E49" s="259" t="s">
        <v>223</v>
      </c>
      <c r="F49" s="255" t="s">
        <v>224</v>
      </c>
      <c r="G49" s="234">
        <f t="shared" si="2"/>
        <v>0</v>
      </c>
      <c r="H49" s="235"/>
      <c r="I49" s="256"/>
      <c r="J49" s="239"/>
      <c r="K49" s="238"/>
      <c r="L49" s="191"/>
    </row>
    <row r="50" spans="3:12" ht="29.25" customHeight="1">
      <c r="C50" s="173"/>
      <c r="D50" s="187"/>
      <c r="E50" s="259" t="s">
        <v>225</v>
      </c>
      <c r="F50" s="255" t="s">
        <v>226</v>
      </c>
      <c r="G50" s="234">
        <f t="shared" si="2"/>
        <v>0</v>
      </c>
      <c r="H50" s="235"/>
      <c r="I50" s="256"/>
      <c r="J50" s="239"/>
      <c r="K50" s="238"/>
      <c r="L50" s="191"/>
    </row>
    <row r="51" spans="3:12" ht="29.25" customHeight="1">
      <c r="C51" s="173"/>
      <c r="D51" s="187"/>
      <c r="E51" s="259" t="s">
        <v>227</v>
      </c>
      <c r="F51" s="255" t="s">
        <v>228</v>
      </c>
      <c r="G51" s="234">
        <f t="shared" si="2"/>
        <v>0</v>
      </c>
      <c r="H51" s="235"/>
      <c r="I51" s="256"/>
      <c r="J51" s="239"/>
      <c r="K51" s="238"/>
      <c r="L51" s="191"/>
    </row>
    <row r="52" spans="3:12" ht="29.25" customHeight="1">
      <c r="C52" s="173"/>
      <c r="D52" s="187"/>
      <c r="E52" s="261" t="s">
        <v>229</v>
      </c>
      <c r="F52" s="262" t="s">
        <v>230</v>
      </c>
      <c r="G52" s="263">
        <f t="shared" si="2"/>
        <v>0</v>
      </c>
      <c r="H52" s="264"/>
      <c r="I52" s="256"/>
      <c r="J52" s="265"/>
      <c r="K52" s="238"/>
      <c r="L52" s="191"/>
    </row>
    <row r="53" spans="3:12" ht="11.25">
      <c r="C53" s="173"/>
      <c r="D53" s="174"/>
      <c r="E53" s="201"/>
      <c r="F53" s="176"/>
      <c r="G53" s="177"/>
      <c r="H53" s="177"/>
      <c r="I53" s="177"/>
      <c r="J53" s="266" t="s">
        <v>231</v>
      </c>
      <c r="K53" s="177"/>
      <c r="L53" s="178"/>
    </row>
    <row r="54" spans="3:11" ht="11.25">
      <c r="C54" s="173"/>
      <c r="D54" s="173"/>
      <c r="E54" s="173"/>
      <c r="F54" s="179"/>
      <c r="G54" s="180"/>
      <c r="H54" s="180"/>
      <c r="I54" s="180"/>
      <c r="J54" s="180"/>
      <c r="K54" s="180"/>
    </row>
  </sheetData>
  <sheetProtection sheet="1" objects="1" scenarios="1"/>
  <mergeCells count="1">
    <mergeCell ref="E10:G10"/>
  </mergeCells>
  <dataValidations count="4">
    <dataValidation type="decimal" allowBlank="1" showErrorMessage="1" sqref="K20:K29">
      <formula1>0</formula1>
      <formula2>999999999999</formula2>
    </dataValidation>
    <dataValidation type="list" allowBlank="1" showErrorMessage="1" sqref="G19:I19">
      <formula1>"да,нет"</formula1>
      <formula2>0</formula2>
    </dataValidation>
    <dataValidation type="decimal" allowBlank="1" showErrorMessage="1" sqref="G18 I18 G20:I29 J21:J52 H30:J30 G31:J52">
      <formula1>-99999999999</formula1>
      <formula2>999999999999</formula2>
    </dataValidation>
    <dataValidation type="decimal" allowBlank="1" showErrorMessage="1" sqref="J20">
      <formula1>-999999999999</formula1>
      <formula2>999999999999</formula2>
    </dataValidation>
  </dataValidations>
  <hyperlinks>
    <hyperlink ref="F9" location="'Список листов'!A1" display="Список листов"/>
    <hyperlink ref="L14" location="'ВО инвестиции'!A1" display="Добавить мероприятие"/>
    <hyperlink ref="F30" location="'ВО инвестиции'!A1" display="Добавить показатель эффективности"/>
    <hyperlink ref="J53" location="'ВО инвестиции'!A1" display="Удалить мероприятие"/>
  </hyperlinks>
  <printOptions/>
  <pageMargins left="0.75" right="0.75" top="1" bottom="1" header="0.5118055555555556" footer="0.5118055555555556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workbookViewId="0" topLeftCell="C7">
      <selection activeCell="S31" sqref="S31"/>
    </sheetView>
  </sheetViews>
  <sheetFormatPr defaultColWidth="9.00390625" defaultRowHeight="12.75"/>
  <cols>
    <col min="1" max="2" width="0" style="98" hidden="1" customWidth="1"/>
    <col min="3" max="3" width="3.75390625" style="98" customWidth="1"/>
    <col min="4" max="4" width="10.75390625" style="98" customWidth="1"/>
    <col min="5" max="5" width="6.875" style="98" customWidth="1"/>
    <col min="6" max="6" width="50.75390625" style="98" customWidth="1"/>
    <col min="7" max="7" width="40.75390625" style="98" customWidth="1"/>
    <col min="8" max="8" width="3.75390625" style="98" customWidth="1"/>
    <col min="9" max="16384" width="9.125" style="9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0"/>
      <c r="E8" s="101"/>
      <c r="F8" s="101"/>
      <c r="G8" s="101"/>
      <c r="H8" s="102"/>
    </row>
    <row r="9" spans="4:28" ht="12.75" customHeight="1">
      <c r="D9" s="103"/>
      <c r="E9" s="104"/>
      <c r="F9" s="105" t="s">
        <v>75</v>
      </c>
      <c r="G9" s="104"/>
      <c r="H9" s="107"/>
      <c r="I9" s="108"/>
      <c r="J9" s="108"/>
      <c r="K9" s="108"/>
      <c r="L9" s="108"/>
      <c r="M9" s="108"/>
      <c r="N9" s="108"/>
      <c r="O9" s="108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</row>
    <row r="10" spans="3:24" ht="36" customHeight="1">
      <c r="C10" s="110"/>
      <c r="D10" s="111"/>
      <c r="E10" s="112" t="s">
        <v>232</v>
      </c>
      <c r="F10" s="112"/>
      <c r="G10" s="112"/>
      <c r="H10" s="113"/>
      <c r="I10" s="114"/>
      <c r="J10" s="114"/>
      <c r="K10" s="114"/>
      <c r="L10" s="114"/>
      <c r="M10" s="114"/>
      <c r="N10" s="114"/>
      <c r="O10" s="114"/>
      <c r="P10" s="114"/>
      <c r="Q10" s="115"/>
      <c r="R10" s="115"/>
      <c r="S10" s="115"/>
      <c r="T10" s="115"/>
      <c r="U10" s="115"/>
      <c r="V10" s="115"/>
      <c r="W10" s="115"/>
      <c r="X10" s="115"/>
    </row>
    <row r="11" spans="3:24" ht="12.75" customHeight="1">
      <c r="C11" s="110"/>
      <c r="D11" s="111"/>
      <c r="E11" s="104"/>
      <c r="F11" s="104"/>
      <c r="G11" s="104"/>
      <c r="H11" s="107"/>
      <c r="I11" s="108"/>
      <c r="J11" s="108"/>
      <c r="K11" s="108"/>
      <c r="L11" s="108"/>
      <c r="M11" s="108"/>
      <c r="N11" s="108"/>
      <c r="O11" s="108"/>
      <c r="P11" s="108"/>
      <c r="Q11" s="115"/>
      <c r="R11" s="115"/>
      <c r="S11" s="115"/>
      <c r="T11" s="115"/>
      <c r="U11" s="115"/>
      <c r="V11" s="115"/>
      <c r="W11" s="115"/>
      <c r="X11" s="115"/>
    </row>
    <row r="12" spans="3:24" ht="30" customHeight="1">
      <c r="C12" s="110"/>
      <c r="D12" s="111"/>
      <c r="E12" s="181" t="s">
        <v>77</v>
      </c>
      <c r="F12" s="182" t="s">
        <v>78</v>
      </c>
      <c r="G12" s="183" t="s">
        <v>80</v>
      </c>
      <c r="H12" s="107"/>
      <c r="I12" s="108"/>
      <c r="J12" s="108"/>
      <c r="K12" s="108"/>
      <c r="L12" s="108"/>
      <c r="M12" s="108"/>
      <c r="N12" s="108"/>
      <c r="O12" s="108"/>
      <c r="P12" s="108"/>
      <c r="Q12" s="115"/>
      <c r="R12" s="115"/>
      <c r="S12" s="115"/>
      <c r="T12" s="115"/>
      <c r="U12" s="115"/>
      <c r="V12" s="115"/>
      <c r="W12" s="115"/>
      <c r="X12" s="115"/>
    </row>
    <row r="13" spans="3:24" ht="12" customHeight="1">
      <c r="C13" s="110"/>
      <c r="D13" s="111"/>
      <c r="E13" s="184">
        <v>1</v>
      </c>
      <c r="F13" s="185">
        <f>E13+1</f>
        <v>2</v>
      </c>
      <c r="G13" s="186">
        <f>F13+1</f>
        <v>3</v>
      </c>
      <c r="H13" s="107"/>
      <c r="I13" s="108"/>
      <c r="J13" s="108"/>
      <c r="K13" s="108"/>
      <c r="L13" s="108"/>
      <c r="M13" s="108"/>
      <c r="N13" s="108"/>
      <c r="O13" s="108"/>
      <c r="P13" s="108"/>
      <c r="Q13" s="115"/>
      <c r="R13" s="115"/>
      <c r="S13" s="115"/>
      <c r="T13" s="115"/>
      <c r="U13" s="115"/>
      <c r="V13" s="115"/>
      <c r="W13" s="115"/>
      <c r="X13" s="115"/>
    </row>
    <row r="14" spans="3:24" ht="30" customHeight="1">
      <c r="C14" s="110"/>
      <c r="D14" s="111"/>
      <c r="E14" s="267">
        <v>1</v>
      </c>
      <c r="F14" s="189" t="s">
        <v>233</v>
      </c>
      <c r="G14" s="194">
        <v>0</v>
      </c>
      <c r="H14" s="107"/>
      <c r="I14" s="108"/>
      <c r="J14" s="108"/>
      <c r="K14" s="108"/>
      <c r="L14" s="108"/>
      <c r="M14" s="108"/>
      <c r="N14" s="108"/>
      <c r="O14" s="108"/>
      <c r="P14" s="108"/>
      <c r="Q14" s="115"/>
      <c r="R14" s="115"/>
      <c r="S14" s="115"/>
      <c r="T14" s="115"/>
      <c r="U14" s="115"/>
      <c r="V14" s="115"/>
      <c r="W14" s="115"/>
      <c r="X14" s="115"/>
    </row>
    <row r="15" spans="3:8" ht="29.25" customHeight="1">
      <c r="C15" s="173"/>
      <c r="D15" s="187"/>
      <c r="E15" s="268">
        <v>2</v>
      </c>
      <c r="F15" s="189" t="s">
        <v>234</v>
      </c>
      <c r="G15" s="194">
        <v>0</v>
      </c>
      <c r="H15" s="191"/>
    </row>
    <row r="16" spans="3:8" ht="29.25" customHeight="1">
      <c r="C16" s="173"/>
      <c r="D16" s="187"/>
      <c r="E16" s="87">
        <v>3</v>
      </c>
      <c r="F16" s="233" t="s">
        <v>235</v>
      </c>
      <c r="G16" s="196">
        <v>0</v>
      </c>
      <c r="H16" s="191"/>
    </row>
    <row r="17" spans="3:8" ht="36" customHeight="1">
      <c r="C17" s="173"/>
      <c r="D17" s="187"/>
      <c r="E17" s="87">
        <v>4</v>
      </c>
      <c r="F17" s="233" t="s">
        <v>236</v>
      </c>
      <c r="G17" s="196">
        <v>0</v>
      </c>
      <c r="H17" s="191"/>
    </row>
    <row r="18" spans="3:8" ht="29.25" customHeight="1">
      <c r="C18" s="173"/>
      <c r="D18" s="187"/>
      <c r="E18" s="269">
        <v>5</v>
      </c>
      <c r="F18" s="270" t="s">
        <v>237</v>
      </c>
      <c r="G18" s="271">
        <v>1</v>
      </c>
      <c r="H18" s="191"/>
    </row>
    <row r="19" spans="3:8" ht="11.25" hidden="1">
      <c r="C19" s="173"/>
      <c r="D19" s="272" t="s">
        <v>238</v>
      </c>
      <c r="E19" s="273"/>
      <c r="F19" s="274"/>
      <c r="G19" s="275"/>
      <c r="H19" s="191"/>
    </row>
    <row r="20" spans="3:8" ht="11.25">
      <c r="C20" s="276"/>
      <c r="D20" s="272" t="s">
        <v>239</v>
      </c>
      <c r="E20" s="277"/>
      <c r="F20" s="278" t="s">
        <v>240</v>
      </c>
      <c r="G20" s="279"/>
      <c r="H20" s="191"/>
    </row>
    <row r="21" spans="3:8" ht="29.25" customHeight="1">
      <c r="C21" s="173"/>
      <c r="D21" s="187"/>
      <c r="E21" s="95">
        <v>6</v>
      </c>
      <c r="F21" s="280" t="s">
        <v>241</v>
      </c>
      <c r="G21" s="281">
        <v>0</v>
      </c>
      <c r="H21" s="191"/>
    </row>
    <row r="22" spans="3:8" ht="11.25">
      <c r="C22" s="173"/>
      <c r="D22" s="174"/>
      <c r="E22" s="201"/>
      <c r="F22" s="176"/>
      <c r="G22" s="177"/>
      <c r="H22" s="178"/>
    </row>
    <row r="23" spans="3:7" ht="11.25">
      <c r="C23" s="173"/>
      <c r="D23" s="173"/>
      <c r="E23" s="173"/>
      <c r="F23" s="179"/>
      <c r="G23" s="180"/>
    </row>
  </sheetData>
  <sheetProtection sheet="1" objects="1" scenarios="1"/>
  <mergeCells count="1">
    <mergeCell ref="E10:G10"/>
  </mergeCells>
  <dataValidations count="3">
    <dataValidation type="decimal" allowBlank="1" showErrorMessage="1" sqref="G19:G20">
      <formula1>-99999999999</formula1>
      <formula2>999999999999</formula2>
    </dataValidation>
    <dataValidation type="whole" allowBlank="1" showErrorMessage="1" sqref="G14:G17 G21">
      <formula1>-99999999999</formula1>
      <formula2>999999999999</formula2>
    </dataValidation>
    <dataValidation type="decimal" allowBlank="1" showErrorMessage="1" sqref="G18">
      <formula1>-9999999999</formula1>
      <formula2>999999999999</formula2>
    </dataValidation>
  </dataValidations>
  <hyperlinks>
    <hyperlink ref="F9" location="'Список листов'!A1" display="Список листов"/>
    <hyperlink ref="F20" location="'ВО доступ'!A1" display="Добавить систему водоотведения"/>
  </hyperlink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tabSelected="1" workbookViewId="0" topLeftCell="C40">
      <selection activeCell="S31" sqref="S31"/>
    </sheetView>
  </sheetViews>
  <sheetFormatPr defaultColWidth="9.00390625" defaultRowHeight="12.75"/>
  <cols>
    <col min="1" max="2" width="0" style="98" hidden="1" customWidth="1"/>
    <col min="3" max="4" width="3.75390625" style="98" customWidth="1"/>
    <col min="5" max="5" width="6.875" style="98" customWidth="1"/>
    <col min="6" max="6" width="60.75390625" style="98" customWidth="1"/>
    <col min="7" max="7" width="16.875" style="98" customWidth="1"/>
    <col min="8" max="8" width="40.75390625" style="98" customWidth="1"/>
    <col min="9" max="9" width="3.75390625" style="98" customWidth="1"/>
    <col min="10" max="16384" width="9.125" style="98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8" spans="4:9" ht="11.25">
      <c r="D8" s="100"/>
      <c r="E8" s="101"/>
      <c r="F8" s="101"/>
      <c r="G8" s="101"/>
      <c r="H8" s="101"/>
      <c r="I8" s="102"/>
    </row>
    <row r="9" spans="4:29" ht="12.75" customHeight="1">
      <c r="D9" s="103"/>
      <c r="E9" s="104"/>
      <c r="F9" s="105" t="s">
        <v>75</v>
      </c>
      <c r="G9" s="106"/>
      <c r="H9" s="104"/>
      <c r="I9" s="107"/>
      <c r="J9" s="108"/>
      <c r="K9" s="108"/>
      <c r="L9" s="108"/>
      <c r="M9" s="108"/>
      <c r="N9" s="108"/>
      <c r="O9" s="108"/>
      <c r="P9" s="108"/>
      <c r="Q9" s="108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3:25" ht="30.75" customHeight="1">
      <c r="C10" s="110"/>
      <c r="D10" s="111"/>
      <c r="E10" s="112" t="s">
        <v>242</v>
      </c>
      <c r="F10" s="112"/>
      <c r="G10" s="112"/>
      <c r="H10" s="112"/>
      <c r="I10" s="113"/>
      <c r="J10" s="114"/>
      <c r="K10" s="114"/>
      <c r="L10" s="114"/>
      <c r="M10" s="114"/>
      <c r="N10" s="114"/>
      <c r="O10" s="114"/>
      <c r="P10" s="114"/>
      <c r="Q10" s="114"/>
      <c r="R10" s="115"/>
      <c r="S10" s="115"/>
      <c r="T10" s="115"/>
      <c r="U10" s="115"/>
      <c r="V10" s="115"/>
      <c r="W10" s="115"/>
      <c r="X10" s="115"/>
      <c r="Y10" s="115"/>
    </row>
    <row r="11" spans="3:25" ht="12.75" customHeight="1">
      <c r="C11" s="110"/>
      <c r="D11" s="111"/>
      <c r="E11" s="104"/>
      <c r="F11" s="104"/>
      <c r="G11" s="104"/>
      <c r="H11" s="104"/>
      <c r="I11" s="107"/>
      <c r="J11" s="108"/>
      <c r="K11" s="108"/>
      <c r="L11" s="108"/>
      <c r="M11" s="108"/>
      <c r="N11" s="108"/>
      <c r="O11" s="108"/>
      <c r="P11" s="108"/>
      <c r="Q11" s="108"/>
      <c r="R11" s="115"/>
      <c r="S11" s="115"/>
      <c r="T11" s="115"/>
      <c r="U11" s="115"/>
      <c r="V11" s="115"/>
      <c r="W11" s="115"/>
      <c r="X11" s="115"/>
      <c r="Y11" s="115"/>
    </row>
    <row r="12" spans="3:25" ht="30" customHeight="1">
      <c r="C12" s="110"/>
      <c r="D12" s="111"/>
      <c r="E12" s="181" t="s">
        <v>77</v>
      </c>
      <c r="F12" s="282" t="s">
        <v>78</v>
      </c>
      <c r="G12" s="282" t="s">
        <v>79</v>
      </c>
      <c r="H12" s="183" t="s">
        <v>80</v>
      </c>
      <c r="I12" s="107"/>
      <c r="J12" s="108"/>
      <c r="K12" s="108"/>
      <c r="L12" s="108"/>
      <c r="M12" s="108"/>
      <c r="N12" s="108"/>
      <c r="O12" s="108"/>
      <c r="P12" s="108"/>
      <c r="Q12" s="108"/>
      <c r="R12" s="115"/>
      <c r="S12" s="115"/>
      <c r="T12" s="115"/>
      <c r="U12" s="115"/>
      <c r="V12" s="115"/>
      <c r="W12" s="115"/>
      <c r="X12" s="115"/>
      <c r="Y12" s="115"/>
    </row>
    <row r="13" spans="3:25" ht="12" customHeight="1">
      <c r="C13" s="110"/>
      <c r="D13" s="111"/>
      <c r="E13" s="207">
        <v>1</v>
      </c>
      <c r="F13" s="124">
        <f>E13+1</f>
        <v>2</v>
      </c>
      <c r="G13" s="123">
        <f>F13+1</f>
        <v>3</v>
      </c>
      <c r="H13" s="125">
        <f>G13+1</f>
        <v>4</v>
      </c>
      <c r="I13" s="107"/>
      <c r="J13" s="108"/>
      <c r="K13" s="108"/>
      <c r="L13" s="108"/>
      <c r="M13" s="108"/>
      <c r="N13" s="108"/>
      <c r="O13" s="108"/>
      <c r="P13" s="108"/>
      <c r="Q13" s="108"/>
      <c r="R13" s="115"/>
      <c r="S13" s="115"/>
      <c r="T13" s="115"/>
      <c r="U13" s="115"/>
      <c r="V13" s="115"/>
      <c r="W13" s="115"/>
      <c r="X13" s="115"/>
      <c r="Y13" s="115"/>
    </row>
    <row r="14" spans="3:9" ht="33" customHeight="1">
      <c r="C14" s="173"/>
      <c r="D14" s="187"/>
      <c r="E14" s="209" t="s">
        <v>87</v>
      </c>
      <c r="F14" s="283" t="s">
        <v>243</v>
      </c>
      <c r="G14" s="284" t="s">
        <v>244</v>
      </c>
      <c r="H14" s="285" t="s">
        <v>22</v>
      </c>
      <c r="I14" s="286"/>
    </row>
    <row r="15" spans="3:9" ht="33" customHeight="1">
      <c r="C15" s="173"/>
      <c r="D15" s="187"/>
      <c r="E15" s="197" t="s">
        <v>116</v>
      </c>
      <c r="F15" s="287" t="s">
        <v>245</v>
      </c>
      <c r="G15" s="288" t="s">
        <v>246</v>
      </c>
      <c r="H15" s="253">
        <v>443.43</v>
      </c>
      <c r="I15" s="191"/>
    </row>
    <row r="16" spans="3:9" ht="33" customHeight="1">
      <c r="C16" s="173"/>
      <c r="D16" s="187"/>
      <c r="E16" s="197" t="s">
        <v>124</v>
      </c>
      <c r="F16" s="287" t="s">
        <v>247</v>
      </c>
      <c r="G16" s="288" t="s">
        <v>246</v>
      </c>
      <c r="H16" s="289">
        <f>SUM(H17,H18,H21,H31,H32,H33,H34,H35,H38,H41,H47)</f>
        <v>734.89</v>
      </c>
      <c r="I16" s="191"/>
    </row>
    <row r="17" spans="3:9" ht="36.75" customHeight="1">
      <c r="C17" s="173"/>
      <c r="D17" s="187"/>
      <c r="E17" s="197" t="s">
        <v>146</v>
      </c>
      <c r="F17" s="290" t="s">
        <v>248</v>
      </c>
      <c r="G17" s="288" t="s">
        <v>246</v>
      </c>
      <c r="H17" s="235">
        <v>0</v>
      </c>
      <c r="I17" s="191"/>
    </row>
    <row r="18" spans="3:9" ht="36.75" customHeight="1">
      <c r="C18" s="173"/>
      <c r="D18" s="187"/>
      <c r="E18" s="188" t="s">
        <v>147</v>
      </c>
      <c r="F18" s="290" t="s">
        <v>249</v>
      </c>
      <c r="G18" s="288" t="s">
        <v>246</v>
      </c>
      <c r="H18" s="253">
        <v>65.66</v>
      </c>
      <c r="I18" s="191"/>
    </row>
    <row r="19" spans="3:9" ht="15" customHeight="1">
      <c r="C19" s="173"/>
      <c r="D19" s="187"/>
      <c r="E19" s="188" t="s">
        <v>250</v>
      </c>
      <c r="F19" s="291" t="s">
        <v>251</v>
      </c>
      <c r="G19" s="288" t="s">
        <v>252</v>
      </c>
      <c r="H19" s="253">
        <v>3.63</v>
      </c>
      <c r="I19" s="191"/>
    </row>
    <row r="20" spans="3:9" ht="15" customHeight="1">
      <c r="C20" s="173"/>
      <c r="D20" s="187"/>
      <c r="E20" s="188" t="s">
        <v>253</v>
      </c>
      <c r="F20" s="291" t="s">
        <v>254</v>
      </c>
      <c r="G20" s="288" t="s">
        <v>255</v>
      </c>
      <c r="H20" s="253">
        <v>18.094</v>
      </c>
      <c r="I20" s="191"/>
    </row>
    <row r="21" spans="3:9" ht="15" customHeight="1">
      <c r="C21" s="173"/>
      <c r="D21" s="187"/>
      <c r="E21" s="188" t="s">
        <v>148</v>
      </c>
      <c r="F21" s="290" t="s">
        <v>256</v>
      </c>
      <c r="G21" s="288" t="s">
        <v>246</v>
      </c>
      <c r="H21" s="253">
        <v>0</v>
      </c>
      <c r="I21" s="191"/>
    </row>
    <row r="22" spans="3:9" ht="15" customHeight="1">
      <c r="C22" s="173"/>
      <c r="D22" s="187"/>
      <c r="E22" s="188" t="s">
        <v>257</v>
      </c>
      <c r="F22" s="291" t="s">
        <v>258</v>
      </c>
      <c r="G22" s="288" t="s">
        <v>259</v>
      </c>
      <c r="H22" s="289">
        <f>SUM(H23:H30)</f>
        <v>0</v>
      </c>
      <c r="I22" s="191"/>
    </row>
    <row r="23" spans="3:9" ht="15" customHeight="1">
      <c r="C23" s="173"/>
      <c r="D23" s="187"/>
      <c r="E23" s="188" t="s">
        <v>260</v>
      </c>
      <c r="F23" s="292" t="s">
        <v>261</v>
      </c>
      <c r="G23" s="288" t="s">
        <v>259</v>
      </c>
      <c r="H23" s="253">
        <v>0</v>
      </c>
      <c r="I23" s="191"/>
    </row>
    <row r="24" spans="3:9" ht="15" customHeight="1">
      <c r="C24" s="173"/>
      <c r="D24" s="187"/>
      <c r="E24" s="188" t="s">
        <v>262</v>
      </c>
      <c r="F24" s="292" t="s">
        <v>263</v>
      </c>
      <c r="G24" s="288" t="s">
        <v>259</v>
      </c>
      <c r="H24" s="253">
        <v>0</v>
      </c>
      <c r="I24" s="191"/>
    </row>
    <row r="25" spans="3:9" ht="15" customHeight="1">
      <c r="C25" s="173"/>
      <c r="D25" s="187"/>
      <c r="E25" s="188" t="s">
        <v>264</v>
      </c>
      <c r="F25" s="292" t="s">
        <v>265</v>
      </c>
      <c r="G25" s="288" t="s">
        <v>259</v>
      </c>
      <c r="H25" s="253">
        <v>0</v>
      </c>
      <c r="I25" s="191"/>
    </row>
    <row r="26" spans="3:9" ht="15" customHeight="1">
      <c r="C26" s="173"/>
      <c r="D26" s="187"/>
      <c r="E26" s="188" t="s">
        <v>266</v>
      </c>
      <c r="F26" s="292" t="s">
        <v>267</v>
      </c>
      <c r="G26" s="288" t="s">
        <v>259</v>
      </c>
      <c r="H26" s="253">
        <v>0</v>
      </c>
      <c r="I26" s="191"/>
    </row>
    <row r="27" spans="3:9" ht="15" customHeight="1">
      <c r="C27" s="173"/>
      <c r="D27" s="187"/>
      <c r="E27" s="188" t="s">
        <v>268</v>
      </c>
      <c r="F27" s="292" t="s">
        <v>269</v>
      </c>
      <c r="G27" s="288" t="s">
        <v>259</v>
      </c>
      <c r="H27" s="253">
        <v>0</v>
      </c>
      <c r="I27" s="191"/>
    </row>
    <row r="28" spans="3:9" ht="15" customHeight="1">
      <c r="C28" s="173"/>
      <c r="D28" s="187"/>
      <c r="E28" s="188" t="s">
        <v>270</v>
      </c>
      <c r="F28" s="292" t="s">
        <v>271</v>
      </c>
      <c r="G28" s="288" t="s">
        <v>259</v>
      </c>
      <c r="H28" s="253">
        <v>0</v>
      </c>
      <c r="I28" s="191"/>
    </row>
    <row r="29" spans="3:9" ht="15" customHeight="1">
      <c r="C29" s="173"/>
      <c r="D29" s="187"/>
      <c r="E29" s="188" t="s">
        <v>272</v>
      </c>
      <c r="F29" s="292" t="s">
        <v>273</v>
      </c>
      <c r="G29" s="288" t="s">
        <v>259</v>
      </c>
      <c r="H29" s="253">
        <v>0</v>
      </c>
      <c r="I29" s="191"/>
    </row>
    <row r="30" spans="3:9" ht="15" customHeight="1">
      <c r="C30" s="173"/>
      <c r="D30" s="187"/>
      <c r="E30" s="188" t="s">
        <v>274</v>
      </c>
      <c r="F30" s="292" t="s">
        <v>275</v>
      </c>
      <c r="G30" s="288" t="s">
        <v>259</v>
      </c>
      <c r="H30" s="253">
        <v>0</v>
      </c>
      <c r="I30" s="191"/>
    </row>
    <row r="31" spans="3:9" ht="24" customHeight="1">
      <c r="C31" s="173"/>
      <c r="D31" s="187"/>
      <c r="E31" s="188" t="s">
        <v>149</v>
      </c>
      <c r="F31" s="290" t="s">
        <v>276</v>
      </c>
      <c r="G31" s="288" t="s">
        <v>246</v>
      </c>
      <c r="H31" s="253">
        <v>170.98</v>
      </c>
      <c r="I31" s="191"/>
    </row>
    <row r="32" spans="3:9" ht="24" customHeight="1">
      <c r="C32" s="173"/>
      <c r="D32" s="187"/>
      <c r="E32" s="188" t="s">
        <v>150</v>
      </c>
      <c r="F32" s="290" t="s">
        <v>277</v>
      </c>
      <c r="G32" s="288" t="s">
        <v>246</v>
      </c>
      <c r="H32" s="253">
        <v>22.71</v>
      </c>
      <c r="I32" s="191"/>
    </row>
    <row r="33" spans="3:9" ht="24" customHeight="1">
      <c r="C33" s="173"/>
      <c r="D33" s="187"/>
      <c r="E33" s="188" t="s">
        <v>151</v>
      </c>
      <c r="F33" s="290" t="s">
        <v>278</v>
      </c>
      <c r="G33" s="288" t="s">
        <v>246</v>
      </c>
      <c r="H33" s="253">
        <v>0</v>
      </c>
      <c r="I33" s="191"/>
    </row>
    <row r="34" spans="3:9" ht="24" customHeight="1">
      <c r="C34" s="173"/>
      <c r="D34" s="187"/>
      <c r="E34" s="188" t="s">
        <v>152</v>
      </c>
      <c r="F34" s="290" t="s">
        <v>279</v>
      </c>
      <c r="G34" s="288" t="s">
        <v>246</v>
      </c>
      <c r="H34" s="253">
        <v>154.68</v>
      </c>
      <c r="I34" s="191"/>
    </row>
    <row r="35" spans="3:9" ht="24" customHeight="1">
      <c r="C35" s="173"/>
      <c r="D35" s="187"/>
      <c r="E35" s="188" t="s">
        <v>280</v>
      </c>
      <c r="F35" s="290" t="s">
        <v>281</v>
      </c>
      <c r="G35" s="288" t="s">
        <v>246</v>
      </c>
      <c r="H35" s="253">
        <v>102.9</v>
      </c>
      <c r="I35" s="191"/>
    </row>
    <row r="36" spans="3:9" ht="24" customHeight="1">
      <c r="C36" s="173"/>
      <c r="D36" s="187"/>
      <c r="E36" s="188" t="s">
        <v>282</v>
      </c>
      <c r="F36" s="290" t="s">
        <v>276</v>
      </c>
      <c r="G36" s="288" t="s">
        <v>246</v>
      </c>
      <c r="H36" s="253">
        <v>62.15</v>
      </c>
      <c r="I36" s="191"/>
    </row>
    <row r="37" spans="3:9" ht="24" customHeight="1">
      <c r="C37" s="173"/>
      <c r="D37" s="187"/>
      <c r="E37" s="188" t="s">
        <v>283</v>
      </c>
      <c r="F37" s="290" t="s">
        <v>284</v>
      </c>
      <c r="G37" s="288" t="s">
        <v>246</v>
      </c>
      <c r="H37" s="253">
        <v>9.25</v>
      </c>
      <c r="I37" s="191"/>
    </row>
    <row r="38" spans="3:9" ht="24" customHeight="1">
      <c r="C38" s="173"/>
      <c r="D38" s="187"/>
      <c r="E38" s="188" t="s">
        <v>285</v>
      </c>
      <c r="F38" s="290" t="s">
        <v>286</v>
      </c>
      <c r="G38" s="288" t="s">
        <v>246</v>
      </c>
      <c r="H38" s="253">
        <v>183.31</v>
      </c>
      <c r="I38" s="191"/>
    </row>
    <row r="39" spans="3:9" ht="24" customHeight="1">
      <c r="C39" s="173"/>
      <c r="D39" s="187"/>
      <c r="E39" s="188" t="s">
        <v>287</v>
      </c>
      <c r="F39" s="290" t="s">
        <v>276</v>
      </c>
      <c r="G39" s="288" t="s">
        <v>246</v>
      </c>
      <c r="H39" s="253">
        <v>121.1</v>
      </c>
      <c r="I39" s="191"/>
    </row>
    <row r="40" spans="3:9" ht="24" customHeight="1">
      <c r="C40" s="173"/>
      <c r="D40" s="187"/>
      <c r="E40" s="188" t="s">
        <v>288</v>
      </c>
      <c r="F40" s="290" t="s">
        <v>284</v>
      </c>
      <c r="G40" s="288" t="s">
        <v>246</v>
      </c>
      <c r="H40" s="253">
        <v>17.22</v>
      </c>
      <c r="I40" s="191"/>
    </row>
    <row r="41" spans="3:9" ht="24" customHeight="1">
      <c r="C41" s="173"/>
      <c r="D41" s="187"/>
      <c r="E41" s="188" t="s">
        <v>289</v>
      </c>
      <c r="F41" s="290" t="s">
        <v>290</v>
      </c>
      <c r="G41" s="288" t="s">
        <v>246</v>
      </c>
      <c r="H41" s="253">
        <v>0</v>
      </c>
      <c r="I41" s="191"/>
    </row>
    <row r="42" spans="3:9" ht="25.5" customHeight="1">
      <c r="C42" s="173"/>
      <c r="D42" s="187"/>
      <c r="E42" s="197" t="s">
        <v>291</v>
      </c>
      <c r="F42" s="290" t="s">
        <v>292</v>
      </c>
      <c r="G42" s="288" t="s">
        <v>246</v>
      </c>
      <c r="H42" s="235">
        <v>0</v>
      </c>
      <c r="I42" s="191"/>
    </row>
    <row r="43" spans="3:9" ht="25.5" customHeight="1">
      <c r="C43" s="173"/>
      <c r="D43" s="187"/>
      <c r="E43" s="197" t="s">
        <v>293</v>
      </c>
      <c r="F43" s="290" t="s">
        <v>294</v>
      </c>
      <c r="G43" s="288" t="s">
        <v>246</v>
      </c>
      <c r="H43" s="235">
        <v>0</v>
      </c>
      <c r="I43" s="191"/>
    </row>
    <row r="44" spans="3:9" ht="25.5" customHeight="1">
      <c r="C44" s="173"/>
      <c r="D44" s="187"/>
      <c r="E44" s="197" t="s">
        <v>295</v>
      </c>
      <c r="F44" s="290" t="s">
        <v>296</v>
      </c>
      <c r="G44" s="288" t="s">
        <v>246</v>
      </c>
      <c r="H44" s="235">
        <v>0</v>
      </c>
      <c r="I44" s="191"/>
    </row>
    <row r="45" spans="3:9" ht="25.5" customHeight="1">
      <c r="C45" s="173"/>
      <c r="D45" s="187"/>
      <c r="E45" s="197" t="s">
        <v>297</v>
      </c>
      <c r="F45" s="290" t="s">
        <v>298</v>
      </c>
      <c r="G45" s="288" t="s">
        <v>299</v>
      </c>
      <c r="H45" s="196">
        <v>0</v>
      </c>
      <c r="I45" s="191"/>
    </row>
    <row r="46" spans="3:9" ht="25.5" customHeight="1">
      <c r="C46" s="173"/>
      <c r="D46" s="187"/>
      <c r="E46" s="197" t="s">
        <v>300</v>
      </c>
      <c r="F46" s="290" t="s">
        <v>301</v>
      </c>
      <c r="G46" s="288" t="s">
        <v>246</v>
      </c>
      <c r="H46" s="235">
        <v>0</v>
      </c>
      <c r="I46" s="191"/>
    </row>
    <row r="47" spans="3:9" ht="39" customHeight="1">
      <c r="C47" s="173"/>
      <c r="D47" s="187"/>
      <c r="E47" s="197" t="s">
        <v>302</v>
      </c>
      <c r="F47" s="290" t="s">
        <v>303</v>
      </c>
      <c r="G47" s="288" t="s">
        <v>246</v>
      </c>
      <c r="H47" s="235">
        <v>34.65</v>
      </c>
      <c r="I47" s="191"/>
    </row>
    <row r="48" spans="3:9" ht="27" customHeight="1">
      <c r="C48" s="173"/>
      <c r="D48" s="187"/>
      <c r="E48" s="197" t="s">
        <v>126</v>
      </c>
      <c r="F48" s="287" t="s">
        <v>304</v>
      </c>
      <c r="G48" s="288" t="s">
        <v>246</v>
      </c>
      <c r="H48" s="235">
        <f>H15-H16</f>
        <v>-291.46</v>
      </c>
      <c r="I48" s="191"/>
    </row>
    <row r="49" spans="3:9" ht="66.75" customHeight="1">
      <c r="C49" s="173"/>
      <c r="D49" s="187"/>
      <c r="E49" s="197" t="s">
        <v>129</v>
      </c>
      <c r="F49" s="287" t="s">
        <v>305</v>
      </c>
      <c r="G49" s="288" t="s">
        <v>246</v>
      </c>
      <c r="H49" s="235">
        <v>0</v>
      </c>
      <c r="I49" s="191"/>
    </row>
    <row r="50" spans="3:9" ht="27" customHeight="1">
      <c r="C50" s="173"/>
      <c r="D50" s="187"/>
      <c r="E50" s="197" t="s">
        <v>165</v>
      </c>
      <c r="F50" s="287" t="s">
        <v>306</v>
      </c>
      <c r="G50" s="288" t="s">
        <v>246</v>
      </c>
      <c r="H50" s="235">
        <v>0</v>
      </c>
      <c r="I50" s="191"/>
    </row>
    <row r="51" spans="3:9" ht="27" customHeight="1">
      <c r="C51" s="173"/>
      <c r="D51" s="187"/>
      <c r="E51" s="197" t="s">
        <v>167</v>
      </c>
      <c r="F51" s="287" t="s">
        <v>307</v>
      </c>
      <c r="G51" s="288" t="s">
        <v>308</v>
      </c>
      <c r="H51" s="235">
        <v>14.2</v>
      </c>
      <c r="I51" s="191"/>
    </row>
    <row r="52" spans="3:9" ht="27" customHeight="1">
      <c r="C52" s="173"/>
      <c r="D52" s="187"/>
      <c r="E52" s="197" t="s">
        <v>187</v>
      </c>
      <c r="F52" s="287" t="s">
        <v>309</v>
      </c>
      <c r="G52" s="288" t="s">
        <v>308</v>
      </c>
      <c r="H52" s="235">
        <v>0</v>
      </c>
      <c r="I52" s="191"/>
    </row>
    <row r="53" spans="3:9" ht="27" customHeight="1">
      <c r="C53" s="173"/>
      <c r="D53" s="187"/>
      <c r="E53" s="197" t="s">
        <v>189</v>
      </c>
      <c r="F53" s="287" t="s">
        <v>310</v>
      </c>
      <c r="G53" s="288" t="s">
        <v>308</v>
      </c>
      <c r="H53" s="235">
        <v>14.2</v>
      </c>
      <c r="I53" s="191"/>
    </row>
    <row r="54" spans="3:9" ht="27" customHeight="1">
      <c r="C54" s="173"/>
      <c r="D54" s="187"/>
      <c r="E54" s="197" t="s">
        <v>191</v>
      </c>
      <c r="F54" s="293" t="s">
        <v>311</v>
      </c>
      <c r="G54" s="288" t="s">
        <v>312</v>
      </c>
      <c r="H54" s="235">
        <v>4.2</v>
      </c>
      <c r="I54" s="191"/>
    </row>
    <row r="55" spans="3:9" ht="27" customHeight="1">
      <c r="C55" s="173"/>
      <c r="D55" s="187"/>
      <c r="E55" s="197" t="s">
        <v>193</v>
      </c>
      <c r="F55" s="293" t="s">
        <v>313</v>
      </c>
      <c r="G55" s="288" t="s">
        <v>312</v>
      </c>
      <c r="H55" s="235">
        <v>0</v>
      </c>
      <c r="I55" s="191"/>
    </row>
    <row r="56" spans="3:9" ht="27" customHeight="1">
      <c r="C56" s="173"/>
      <c r="D56" s="187"/>
      <c r="E56" s="197" t="s">
        <v>195</v>
      </c>
      <c r="F56" s="293" t="s">
        <v>314</v>
      </c>
      <c r="G56" s="288" t="s">
        <v>315</v>
      </c>
      <c r="H56" s="196">
        <v>0</v>
      </c>
      <c r="I56" s="191"/>
    </row>
    <row r="57" spans="3:9" ht="27" customHeight="1">
      <c r="C57" s="173"/>
      <c r="D57" s="187"/>
      <c r="E57" s="197" t="s">
        <v>197</v>
      </c>
      <c r="F57" s="293" t="s">
        <v>316</v>
      </c>
      <c r="G57" s="288" t="s">
        <v>315</v>
      </c>
      <c r="H57" s="196">
        <v>1</v>
      </c>
      <c r="I57" s="191"/>
    </row>
    <row r="58" spans="3:9" ht="27" customHeight="1">
      <c r="C58" s="173"/>
      <c r="D58" s="187"/>
      <c r="E58" s="240" t="s">
        <v>199</v>
      </c>
      <c r="F58" s="294" t="s">
        <v>317</v>
      </c>
      <c r="G58" s="295" t="s">
        <v>299</v>
      </c>
      <c r="H58" s="296">
        <v>3</v>
      </c>
      <c r="I58" s="191"/>
    </row>
    <row r="59" spans="3:9" ht="69" customHeight="1">
      <c r="C59" s="173"/>
      <c r="D59" s="187"/>
      <c r="E59" s="297" t="s">
        <v>201</v>
      </c>
      <c r="F59" s="298" t="s">
        <v>153</v>
      </c>
      <c r="G59" s="299"/>
      <c r="H59" s="300"/>
      <c r="I59" s="191"/>
    </row>
    <row r="60" spans="4:9" ht="11.25">
      <c r="D60" s="301"/>
      <c r="E60" s="177"/>
      <c r="F60" s="177"/>
      <c r="G60" s="177"/>
      <c r="H60" s="177"/>
      <c r="I60" s="178"/>
    </row>
  </sheetData>
  <sheetProtection sheet="1" objects="1" scenarios="1"/>
  <mergeCells count="1">
    <mergeCell ref="E10:H10"/>
  </mergeCells>
  <dataValidations count="3">
    <dataValidation type="list" allowBlank="1" showErrorMessage="1" sqref="H14">
      <formula1>kind_of_activity</formula1>
      <formula2>0</formula2>
    </dataValidation>
    <dataValidation type="decimal" allowBlank="1" showErrorMessage="1" sqref="H15:H58">
      <formula1>-999999999</formula1>
      <formula2>999999999999</formula2>
    </dataValidation>
    <dataValidation type="textLength" operator="lessThanOrEqual" allowBlank="1" showErrorMessage="1" sqref="H59">
      <formula1>300</formula1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6" footer="0.5118055555555556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2011-04-21T04:58:18Z</dcterms:created>
  <dcterms:modified xsi:type="dcterms:W3CDTF">2011-04-21T05:00:18Z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