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5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</sheets>
  <externalReferences>
    <externalReference r:id="rId9"/>
    <externalReference r:id="rId10"/>
    <externalReference r:id="rId11"/>
    <externalReference r:id="rId12"/>
  </externalReferences>
  <definedNames>
    <definedName name="activity">'Титульный'!$F$20</definedName>
    <definedName name="activity_zag">'Титульный'!$E$20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'[1]TEHSHEET'!$B$19:$B$21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'ВО инвестиции'!$J:$J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_range">'[4]TEHSHEET'!$F$3:$F$6</definedName>
    <definedName name="region_name">'Титульный'!$E$7</definedName>
    <definedName name="SCOPE_16_PRT" localSheetId="4">P1_SCOPE_16_PRT,P2_SCOPE_16_PRT</definedName>
    <definedName name="SCOPE_16_PRT" localSheetId="3">P1_SCOPE_16_PRT,P2_SCOPE_16_PRT</definedName>
    <definedName name="SCOPE_16_PRT" localSheetId="5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4">P5_SCOPE_PER_PRT,P6_SCOPE_PER_PRT,P7_SCOPE_PER_PRT,P8_SCOPE_PER_PRT</definedName>
    <definedName name="SCOPE_PER_PRT" localSheetId="3">P5_SCOPE_PER_PRT,P6_SCOPE_PER_PRT,P7_SCOPE_PER_PRT,P8_SCOPE_PER_PRT</definedName>
    <definedName name="SCOPE_PER_PRT" localSheetId="5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4">P1_SCOPE_SV_PRT,P2_SCOPE_SV_PRT,P3_SCOPE_SV_PRT</definedName>
    <definedName name="SCOPE_SV_PRT" localSheetId="3">P1_SCOPE_SV_PRT,P2_SCOPE_SV_PRT,P3_SCOPE_SV_PRT</definedName>
    <definedName name="SCOPE_SV_PRT" localSheetId="5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4">P1_T2_DiapProt,P2_T2_DiapProt</definedName>
    <definedName name="T2_DiapProt" localSheetId="3">P1_T2_DiapProt,P2_T2_DiapProt</definedName>
    <definedName name="T2_DiapProt" localSheetId="5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4">P1_T6_Protect,P2_T6_Protect</definedName>
    <definedName name="T6_Protect" localSheetId="3">P1_T6_Protect,P2_T6_Protect</definedName>
    <definedName name="T6_Protect" localSheetId="5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<sst xmlns="http://schemas.openxmlformats.org/spreadsheetml/2006/main" count="443" uniqueCount="312">
  <si>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</si>
  <si>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</si>
  <si>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</si>
  <si>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</si>
  <si>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2011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</si>
  <si>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</si>
  <si>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</si>
  <si>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</si>
  <si>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</si>
  <si>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</si>
  <si>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</si>
  <si>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ПЛАН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</si>
  <si>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</si>
  <si>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</si>
  <si>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</si>
  <si>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</si>
  <si>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ИНН организации</t>
  </si>
  <si>
    <t>6350011514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</si>
  <si>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</si>
  <si>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</si>
  <si>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</si>
  <si>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</si>
  <si>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</si>
  <si>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</si>
  <si>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</si>
  <si>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</si>
  <si>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</si>
  <si>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</si>
  <si>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</si>
  <si>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</si>
  <si>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</si>
  <si>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</si>
  <si>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</si>
  <si>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</si>
  <si>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Самарская область Кинельский район п. Комсомольский ул. 50 лет Октября д. 1 б</t>
  </si>
  <si>
    <t>L1.2</t>
  </si>
  <si>
    <t>Почтовый адрес</t>
  </si>
  <si>
    <t>446412 Самарская область Кинельский район п. Комсомольский ул. 50 лет Октября д. 1 б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</si>
  <si>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</si>
  <si>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</si>
  <si>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</si>
  <si>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</si>
  <si>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</si>
  <si>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</si>
  <si>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</si>
  <si>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</si>
  <si>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 5-12-42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</si>
  <si>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</si>
  <si>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</si>
  <si>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</si>
  <si>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</si>
  <si>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</si>
  <si>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</si>
  <si>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 5-13-21</t>
  </si>
  <si>
    <t>L4.1</t>
  </si>
  <si>
    <t>Ответственный.ФИО</t>
  </si>
  <si>
    <t>Должностное лицо, ответственное за составление формы</t>
  </si>
  <si>
    <t>Малева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</si>
  <si>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</si>
  <si>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</si>
  <si>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</si>
  <si>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</si>
  <si>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</si>
  <si>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</si>
  <si>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</si>
  <si>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</si>
  <si>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</si>
  <si>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</si>
  <si>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</si>
  <si>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</si>
  <si>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</si>
  <si>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</si>
  <si>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</si>
  <si>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</si>
  <si>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</si>
  <si>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</si>
  <si>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</si>
  <si>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</si>
  <si>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</si>
  <si>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</si>
  <si>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</si>
  <si>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водоотведение, в том числе:</t>
  </si>
  <si>
    <t>1.1</t>
  </si>
  <si>
    <t>Население:</t>
  </si>
  <si>
    <t>1.1.1</t>
  </si>
  <si>
    <t>одноставочный</t>
  </si>
  <si>
    <t>руб./куб. м</t>
  </si>
  <si>
    <t>30.11.2010 № 171-Т</t>
  </si>
  <si>
    <t>Министерство экономического развития, инвестиций и торговли Самарской области</t>
  </si>
  <si>
    <t>газета "Волжская коммуна" № 449 (24396) от 04.12.2010г.</t>
  </si>
  <si>
    <t>газета "Междуречье" №95 (1077) от 11.12.2010г.</t>
  </si>
  <si>
    <t>1.1.2</t>
  </si>
  <si>
    <t>двухставочный:</t>
  </si>
  <si>
    <t>1.1.2.1</t>
  </si>
  <si>
    <t>ставка платы за водоотведение</t>
  </si>
  <si>
    <t>1.1.2.2</t>
  </si>
  <si>
    <t>ставка платы за содержание системы водоотведения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</si>
  <si>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</si>
  <si>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</si>
  <si>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</si>
  <si>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</si>
  <si>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</si>
  <si>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</si>
  <si>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</si>
  <si>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</si>
  <si>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</si>
  <si>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</si>
  <si>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</si>
  <si>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</si>
  <si>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</si>
  <si>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</si>
  <si>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водоотведение для потребителей, в том числе:</t>
  </si>
  <si>
    <t>2.1</t>
  </si>
  <si>
    <t>Утвержденная надбавка к ценам (тарифам) на водоотведение для населения</t>
  </si>
  <si>
    <t>2.2</t>
  </si>
  <si>
    <t>Утвержденная надбавка к ценам (тарифам) на водоотведение для бюджетных потребителей</t>
  </si>
  <si>
    <t>2.3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</si>
  <si>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</si>
  <si>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</si>
  <si>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</si>
  <si>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</si>
  <si>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</si>
  <si>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</si>
  <si>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</si>
  <si>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</si>
  <si>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</si>
  <si>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</si>
  <si>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</si>
  <si>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</si>
  <si>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</si>
  <si>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</si>
  <si>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</si>
  <si>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</si>
  <si>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</si>
  <si>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</si>
  <si>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</si>
  <si>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</si>
  <si>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</si>
  <si>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</si>
  <si>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</si>
  <si>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</si>
  <si>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</si>
  <si>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</si>
  <si>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</si>
  <si>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</si>
  <si>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</si>
  <si>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</si>
  <si>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</si>
  <si>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</si>
  <si>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</si>
  <si>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</si>
  <si>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</si>
  <si>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</si>
  <si>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</si>
  <si>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</si>
  <si>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</si>
  <si>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</si>
  <si>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 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</si>
  <si>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</si>
  <si>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</si>
  <si>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</si>
  <si>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</si>
  <si>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</si>
  <si>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</si>
  <si>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</si>
  <si>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</si>
  <si>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</si>
  <si>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</si>
  <si>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</si>
  <si>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</si>
  <si>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</si>
  <si>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</si>
  <si>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</si>
  <si>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</si>
  <si>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</si>
  <si>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</si>
  <si>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</si>
  <si>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</si>
  <si>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</si>
  <si>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</si>
  <si>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</si>
  <si>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</si>
  <si>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</si>
  <si>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</si>
  <si>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</si>
  <si>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</si>
  <si>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</si>
  <si>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</si>
  <si>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</si>
  <si>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</si>
  <si>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</si>
  <si>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</si>
  <si>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</si>
  <si>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</si>
  <si>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</si>
  <si>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</si>
  <si>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</si>
  <si>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</si>
  <si>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</si>
  <si>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</si>
  <si>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</si>
  <si>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</si>
  <si>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</si>
  <si>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</si>
  <si>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</si>
  <si>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</si>
  <si>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</si>
  <si>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</si>
  <si>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</si>
  <si>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</si>
  <si>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</si>
  <si>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</si>
  <si>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</si>
  <si>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</si>
  <si>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</si>
  <si>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</si>
  <si>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</si>
  <si>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</si>
  <si>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</si>
  <si>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</si>
  <si>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</si>
  <si>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</si>
  <si>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</si>
  <si>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</si>
  <si>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</si>
  <si>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</si>
  <si>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</si>
  <si>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</si>
  <si>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</si>
  <si>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</si>
  <si>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</si>
  <si>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first</t>
  </si>
  <si>
    <t>end</t>
  </si>
  <si>
    <t>Добавить систему водоотведения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</si>
  <si>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</si>
  <si>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</si>
  <si>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</si>
  <si>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</si>
  <si>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водоотведения и очистки сточных вод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</si>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</sst>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5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298">
    <xf numFmtId="0" fontId="0" fillId="0" borderId="0" xfId="0" applyAlignment="1">
      <alignment/>
    </xf>
    <xf numFmtId="0" fontId="48" fillId="0" borderId="0" xfId="485" applyFont="1" applyFill="1" applyAlignment="1" applyProtection="1">
      <alignment vertical="center" wrapText="1"/>
      <protection/>
    </xf>
    <xf numFmtId="0" fontId="48" fillId="0" borderId="0" xfId="485" applyFont="1" applyFill="1" applyAlignment="1" applyProtection="1">
      <alignment horizontal="left" vertical="center" wrapText="1"/>
      <protection/>
    </xf>
    <xf numFmtId="0" fontId="48" fillId="0" borderId="0" xfId="485" applyFont="1" applyAlignment="1" applyProtection="1">
      <alignment vertical="center" wrapText="1"/>
      <protection/>
    </xf>
    <xf numFmtId="0" fontId="48" fillId="0" borderId="0" xfId="485" applyFont="1" applyAlignment="1" applyProtection="1">
      <alignment horizontal="center" vertical="center" wrapText="1"/>
      <protection/>
    </xf>
    <xf numFmtId="0" fontId="30" fillId="24" borderId="16" xfId="485" applyFont="1" applyFill="1" applyBorder="1" applyAlignment="1" applyProtection="1">
      <alignment vertical="center" wrapText="1"/>
      <protection/>
    </xf>
    <xf numFmtId="0" fontId="30" fillId="0" borderId="17" xfId="485" applyFont="1" applyBorder="1" applyAlignment="1" applyProtection="1">
      <alignment vertical="center" wrapText="1"/>
      <protection/>
    </xf>
    <xf numFmtId="0" fontId="30" fillId="24" borderId="17" xfId="486" applyFont="1" applyFill="1" applyBorder="1" applyAlignment="1" applyProtection="1">
      <alignment vertical="center" wrapText="1"/>
      <protection/>
    </xf>
    <xf numFmtId="0" fontId="39" fillId="24" borderId="17" xfId="486" applyFont="1" applyFill="1" applyBorder="1" applyAlignment="1" applyProtection="1">
      <alignment horizontal="right" vertical="center" wrapText="1"/>
      <protection/>
    </xf>
    <xf numFmtId="0" fontId="30" fillId="25" borderId="18" xfId="485" applyFont="1" applyFill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vertical="center" wrapText="1"/>
      <protection/>
    </xf>
    <xf numFmtId="0" fontId="30" fillId="24" borderId="19" xfId="486" applyFont="1" applyFill="1" applyBorder="1" applyAlignment="1" applyProtection="1">
      <alignment vertical="center" wrapText="1"/>
      <protection/>
    </xf>
    <xf numFmtId="0" fontId="39" fillId="7" borderId="20" xfId="486" applyFont="1" applyFill="1" applyBorder="1" applyAlignment="1" applyProtection="1">
      <alignment horizontal="center" vertical="center" wrapText="1"/>
      <protection/>
    </xf>
    <xf numFmtId="0" fontId="39" fillId="7" borderId="21" xfId="486" applyFont="1" applyFill="1" applyBorder="1" applyAlignment="1" applyProtection="1">
      <alignment horizontal="center" vertical="center" wrapText="1"/>
      <protection/>
    </xf>
    <xf numFmtId="0" fontId="39" fillId="7" borderId="22" xfId="486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0" fillId="25" borderId="14" xfId="485" applyFont="1" applyFill="1" applyBorder="1" applyAlignment="1" applyProtection="1">
      <alignment vertical="center" wrapText="1"/>
      <protection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4" borderId="15" xfId="486" applyFont="1" applyFill="1" applyBorder="1" applyAlignment="1" applyProtection="1">
      <alignment horizontal="center" vertical="center" wrapText="1"/>
      <protection/>
    </xf>
    <xf numFmtId="0" fontId="39" fillId="24" borderId="23" xfId="486" applyFont="1" applyFill="1" applyBorder="1" applyAlignment="1" applyProtection="1">
      <alignment horizontal="center" vertical="center" wrapText="1"/>
      <protection/>
    </xf>
    <xf numFmtId="0" fontId="30" fillId="0" borderId="0" xfId="486" applyFont="1" applyFill="1" applyBorder="1" applyAlignment="1" applyProtection="1">
      <alignment horizontal="center" vertical="center" wrapText="1"/>
      <protection/>
    </xf>
    <xf numFmtId="14" fontId="48" fillId="0" borderId="0" xfId="488" applyNumberFormat="1" applyFont="1" applyFill="1" applyBorder="1" applyAlignment="1" applyProtection="1">
      <alignment horizontal="center" vertical="center" wrapText="1"/>
      <protection/>
    </xf>
    <xf numFmtId="0" fontId="39" fillId="4" borderId="24" xfId="486" applyFont="1" applyFill="1" applyBorder="1" applyAlignment="1" applyProtection="1">
      <alignment horizontal="center" vertical="center" wrapText="1"/>
      <protection/>
    </xf>
    <xf numFmtId="0" fontId="39" fillId="4" borderId="25" xfId="486" applyFont="1" applyFill="1" applyBorder="1" applyAlignment="1" applyProtection="1">
      <alignment horizontal="center" vertical="center" wrapText="1"/>
      <protection/>
    </xf>
    <xf numFmtId="0" fontId="48" fillId="24" borderId="19" xfId="488" applyNumberFormat="1" applyFont="1" applyFill="1" applyBorder="1" applyAlignment="1" applyProtection="1">
      <alignment horizontal="center" vertical="center" wrapText="1"/>
      <protection/>
    </xf>
    <xf numFmtId="0" fontId="48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horizontal="center" vertical="center" wrapText="1"/>
      <protection/>
    </xf>
    <xf numFmtId="49" fontId="30" fillId="24" borderId="26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6" applyFont="1" applyFill="1" applyBorder="1" applyAlignment="1" applyProtection="1">
      <alignment horizontal="center" vertical="center" wrapText="1"/>
      <protection/>
    </xf>
    <xf numFmtId="0" fontId="30" fillId="26" borderId="27" xfId="485" applyFont="1" applyFill="1" applyBorder="1" applyAlignment="1" applyProtection="1">
      <alignment horizontal="center" vertical="center" wrapText="1"/>
      <protection locked="0"/>
    </xf>
    <xf numFmtId="49" fontId="39" fillId="24" borderId="0" xfId="488" applyNumberFormat="1" applyFont="1" applyFill="1" applyBorder="1" applyAlignment="1" applyProtection="1">
      <alignment horizontal="center" vertical="center" wrapText="1"/>
      <protection/>
    </xf>
    <xf numFmtId="14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5" applyFont="1" applyFill="1" applyBorder="1" applyAlignment="1" applyProtection="1">
      <alignment vertical="center" wrapText="1"/>
      <protection/>
    </xf>
    <xf numFmtId="0" fontId="39" fillId="26" borderId="27" xfId="486" applyFont="1" applyFill="1" applyBorder="1" applyAlignment="1" applyProtection="1">
      <alignment horizontal="center" vertical="center" wrapText="1"/>
      <protection locked="0"/>
    </xf>
    <xf numFmtId="0" fontId="30" fillId="24" borderId="28" xfId="488" applyNumberFormat="1" applyFont="1" applyFill="1" applyBorder="1" applyAlignment="1" applyProtection="1">
      <alignment horizontal="center" vertical="center" wrapText="1"/>
      <protection/>
    </xf>
    <xf numFmtId="0" fontId="30" fillId="26" borderId="29" xfId="488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5" applyFont="1" applyFill="1" applyAlignment="1" applyProtection="1">
      <alignment vertical="center" wrapText="1"/>
      <protection/>
    </xf>
    <xf numFmtId="0" fontId="39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NumberFormat="1" applyFont="1" applyFill="1" applyBorder="1" applyAlignment="1" applyProtection="1">
      <alignment vertical="center" wrapText="1"/>
      <protection/>
    </xf>
    <xf numFmtId="0" fontId="30" fillId="24" borderId="29" xfId="488" applyNumberFormat="1" applyFont="1" applyFill="1" applyBorder="1" applyAlignment="1" applyProtection="1">
      <alignment horizontal="center" vertical="center" wrapText="1"/>
      <protection/>
    </xf>
    <xf numFmtId="0" fontId="30" fillId="24" borderId="30" xfId="488" applyNumberFormat="1" applyFont="1" applyFill="1" applyBorder="1" applyAlignment="1" applyProtection="1">
      <alignment horizontal="center" vertical="center" wrapText="1"/>
      <protection/>
    </xf>
    <xf numFmtId="0" fontId="30" fillId="24" borderId="15" xfId="488" applyNumberFormat="1" applyFont="1" applyFill="1" applyBorder="1" applyAlignment="1" applyProtection="1">
      <alignment horizontal="center" vertical="center" wrapText="1"/>
      <protection/>
    </xf>
    <xf numFmtId="49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5" applyFont="1" applyFill="1" applyBorder="1" applyAlignment="1" applyProtection="1">
      <alignment horizontal="center" vertical="center" wrapText="1"/>
      <protection/>
    </xf>
    <xf numFmtId="0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6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5" applyFont="1" applyFill="1" applyBorder="1" applyAlignment="1" applyProtection="1">
      <alignment horizontal="center" vertical="center" wrapText="1"/>
      <protection/>
    </xf>
    <xf numFmtId="0" fontId="39" fillId="26" borderId="32" xfId="485" applyFont="1" applyFill="1" applyBorder="1" applyAlignment="1" applyProtection="1">
      <alignment horizontal="center" vertical="center" wrapText="1"/>
      <protection locked="0"/>
    </xf>
    <xf numFmtId="0" fontId="30" fillId="26" borderId="29" xfId="486" applyFont="1" applyFill="1" applyBorder="1" applyAlignment="1" applyProtection="1">
      <alignment horizontal="center" vertical="center" wrapText="1"/>
      <protection locked="0"/>
    </xf>
    <xf numFmtId="0" fontId="30" fillId="26" borderId="30" xfId="486" applyFont="1" applyFill="1" applyBorder="1" applyAlignment="1" applyProtection="1">
      <alignment horizontal="center" vertical="center" wrapText="1"/>
      <protection locked="0"/>
    </xf>
    <xf numFmtId="0" fontId="49" fillId="0" borderId="0" xfId="485" applyFont="1" applyAlignment="1" applyProtection="1">
      <alignment vertical="center" wrapText="1"/>
      <protection/>
    </xf>
    <xf numFmtId="49" fontId="30" fillId="24" borderId="15" xfId="488" applyNumberFormat="1" applyFont="1" applyFill="1" applyBorder="1" applyAlignment="1" applyProtection="1">
      <alignment horizontal="center" vertical="center" wrapText="1"/>
      <protection/>
    </xf>
    <xf numFmtId="0" fontId="30" fillId="24" borderId="33" xfId="486" applyFont="1" applyFill="1" applyBorder="1" applyAlignment="1" applyProtection="1">
      <alignment horizontal="center" vertical="center" wrapText="1"/>
      <protection/>
    </xf>
    <xf numFmtId="0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Alignment="1" applyProtection="1">
      <alignment horizontal="center" vertical="center" wrapText="1"/>
      <protection/>
    </xf>
    <xf numFmtId="49" fontId="48" fillId="0" borderId="0" xfId="488" applyNumberFormat="1" applyFont="1" applyAlignment="1" applyProtection="1">
      <alignment horizontal="center" vertical="center"/>
      <protection/>
    </xf>
    <xf numFmtId="0" fontId="30" fillId="24" borderId="34" xfId="486" applyFont="1" applyFill="1" applyBorder="1" applyAlignment="1" applyProtection="1">
      <alignment horizontal="center" vertical="center" wrapText="1"/>
      <protection/>
    </xf>
    <xf numFmtId="0" fontId="30" fillId="24" borderId="13" xfId="486" applyFont="1" applyFill="1" applyBorder="1" applyAlignment="1" applyProtection="1">
      <alignment horizontal="center" vertical="center" wrapText="1"/>
      <protection/>
    </xf>
    <xf numFmtId="0" fontId="30" fillId="26" borderId="3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6" applyFont="1" applyFill="1" applyBorder="1" applyAlignment="1" applyProtection="1">
      <alignment horizontal="center" vertical="center" wrapText="1"/>
      <protection/>
    </xf>
    <xf numFmtId="0" fontId="30" fillId="24" borderId="36" xfId="485" applyFont="1" applyFill="1" applyBorder="1" applyAlignment="1" applyProtection="1">
      <alignment horizontal="center" vertical="center" wrapText="1"/>
      <protection/>
    </xf>
    <xf numFmtId="49" fontId="30" fillId="26" borderId="25" xfId="48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5" applyFont="1" applyFill="1" applyBorder="1" applyAlignment="1" applyProtection="1">
      <alignment vertical="center" wrapText="1"/>
      <protection/>
    </xf>
    <xf numFmtId="0" fontId="30" fillId="24" borderId="37" xfId="486" applyFont="1" applyFill="1" applyBorder="1" applyAlignment="1" applyProtection="1">
      <alignment horizontal="center" vertical="center" wrapText="1"/>
      <protection/>
    </xf>
    <xf numFmtId="0" fontId="30" fillId="24" borderId="38" xfId="486" applyFont="1" applyFill="1" applyBorder="1" applyAlignment="1" applyProtection="1">
      <alignment horizontal="center" vertical="center" wrapText="1"/>
      <protection/>
    </xf>
    <xf numFmtId="49" fontId="30" fillId="22" borderId="39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49" fontId="30" fillId="22" borderId="41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Fill="1" applyBorder="1" applyAlignment="1" applyProtection="1">
      <alignment horizontal="left" vertical="center" wrapText="1"/>
      <protection/>
    </xf>
    <xf numFmtId="49" fontId="30" fillId="24" borderId="19" xfId="488" applyNumberFormat="1" applyFont="1" applyFill="1" applyBorder="1" applyAlignment="1" applyProtection="1">
      <alignment horizontal="center" vertical="center" wrapText="1"/>
      <protection/>
    </xf>
    <xf numFmtId="49" fontId="30" fillId="24" borderId="34" xfId="488" applyNumberFormat="1" applyFont="1" applyFill="1" applyBorder="1" applyAlignment="1" applyProtection="1">
      <alignment horizontal="center" vertical="center" wrapText="1"/>
      <protection/>
    </xf>
    <xf numFmtId="49" fontId="30" fillId="24" borderId="13" xfId="488" applyNumberFormat="1" applyFont="1" applyFill="1" applyBorder="1" applyAlignment="1" applyProtection="1">
      <alignment horizontal="center" vertical="center" wrapText="1"/>
      <protection/>
    </xf>
    <xf numFmtId="49" fontId="30" fillId="24" borderId="0" xfId="488" applyNumberFormat="1" applyFont="1" applyFill="1" applyBorder="1" applyAlignment="1" applyProtection="1">
      <alignment horizontal="center" vertical="center" wrapText="1"/>
      <protection/>
    </xf>
    <xf numFmtId="49" fontId="30" fillId="22" borderId="35" xfId="488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4" borderId="36" xfId="488" applyNumberFormat="1" applyFont="1" applyFill="1" applyBorder="1" applyAlignment="1" applyProtection="1">
      <alignment horizontal="center" vertical="center" wrapText="1"/>
      <protection/>
    </xf>
    <xf numFmtId="49" fontId="30" fillId="22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horizontal="center" vertical="center" wrapText="1"/>
      <protection/>
    </xf>
    <xf numFmtId="0" fontId="30" fillId="25" borderId="44" xfId="485" applyFont="1" applyFill="1" applyBorder="1" applyAlignment="1" applyProtection="1">
      <alignment vertical="center" wrapText="1"/>
      <protection/>
    </xf>
    <xf numFmtId="0" fontId="30" fillId="0" borderId="0" xfId="485" applyFont="1" applyFill="1" applyAlignment="1" applyProtection="1">
      <alignment horizontal="center" vertical="center" wrapText="1"/>
      <protection/>
    </xf>
    <xf numFmtId="0" fontId="30" fillId="0" borderId="0" xfId="485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50" fillId="25" borderId="0" xfId="367" applyFont="1" applyFill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49" fontId="39" fillId="24" borderId="12" xfId="0" applyNumberFormat="1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46" xfId="0" applyFont="1" applyFill="1" applyBorder="1" applyAlignment="1" applyProtection="1">
      <alignment horizontal="center" vertical="center" wrapText="1"/>
      <protection/>
    </xf>
    <xf numFmtId="0" fontId="39" fillId="24" borderId="47" xfId="471" applyFont="1" applyFill="1" applyBorder="1" applyAlignment="1" applyProtection="1">
      <alignment horizontal="center" vertical="center" wrapText="1"/>
      <protection/>
    </xf>
    <xf numFmtId="0" fontId="39" fillId="24" borderId="30" xfId="0" applyFont="1" applyFill="1" applyBorder="1" applyAlignment="1" applyProtection="1">
      <alignment horizontal="center" vertical="center" wrapText="1"/>
      <protection/>
    </xf>
    <xf numFmtId="49" fontId="52" fillId="24" borderId="26" xfId="0" applyNumberFormat="1" applyFont="1" applyFill="1" applyBorder="1" applyAlignment="1" applyProtection="1">
      <alignment horizontal="center" vertical="center" wrapText="1"/>
      <protection/>
    </xf>
    <xf numFmtId="0" fontId="52" fillId="24" borderId="47" xfId="0" applyFont="1" applyFill="1" applyBorder="1" applyAlignment="1" applyProtection="1">
      <alignment horizontal="center" vertical="center" wrapText="1"/>
      <protection/>
    </xf>
    <xf numFmtId="0" fontId="52" fillId="24" borderId="29" xfId="0" applyFont="1" applyFill="1" applyBorder="1" applyAlignment="1" applyProtection="1">
      <alignment horizontal="center" vertical="center" wrapText="1"/>
      <protection/>
    </xf>
    <xf numFmtId="0" fontId="52" fillId="24" borderId="2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39" fillId="0" borderId="44" xfId="0" applyFont="1" applyFill="1" applyBorder="1" applyAlignment="1" applyProtection="1">
      <alignment vertical="center" wrapText="1"/>
      <protection/>
    </xf>
    <xf numFmtId="0" fontId="30" fillId="0" borderId="44" xfId="0" applyFont="1" applyFill="1" applyBorder="1" applyAlignment="1" applyProtection="1">
      <alignment horizontal="center" vertical="center" wrapText="1"/>
      <protection/>
    </xf>
    <xf numFmtId="195" fontId="30" fillId="0" borderId="49" xfId="0" applyNumberFormat="1" applyFont="1" applyFill="1" applyBorder="1" applyAlignment="1" applyProtection="1">
      <alignment vertical="center" wrapText="1"/>
      <protection/>
    </xf>
    <xf numFmtId="14" fontId="30" fillId="0" borderId="49" xfId="0" applyNumberFormat="1" applyFont="1" applyFill="1" applyBorder="1" applyAlignment="1" applyProtection="1">
      <alignment vertical="center" wrapText="1"/>
      <protection/>
    </xf>
    <xf numFmtId="49" fontId="30" fillId="0" borderId="49" xfId="0" applyNumberFormat="1" applyFont="1" applyFill="1" applyBorder="1" applyAlignment="1" applyProtection="1">
      <alignment vertical="center" wrapText="1"/>
      <protection/>
    </xf>
    <xf numFmtId="49" fontId="30" fillId="0" borderId="42" xfId="0" applyNumberFormat="1" applyFont="1" applyFill="1" applyBorder="1" applyAlignment="1" applyProtection="1">
      <alignment vertical="center" wrapText="1"/>
      <protection/>
    </xf>
    <xf numFmtId="49" fontId="30" fillId="0" borderId="50" xfId="0" applyNumberFormat="1" applyFont="1" applyFill="1" applyBorder="1" applyAlignment="1" applyProtection="1">
      <alignment vertical="center" wrapText="1"/>
      <protection/>
    </xf>
    <xf numFmtId="0" fontId="39" fillId="0" borderId="14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8" xfId="0" applyNumberFormat="1" applyFont="1" applyBorder="1" applyAlignment="1" applyProtection="1">
      <alignment horizontal="center" vertical="center" wrapText="1"/>
      <protection/>
    </xf>
    <xf numFmtId="0" fontId="39" fillId="0" borderId="44" xfId="0" applyFont="1" applyFill="1" applyBorder="1" applyAlignment="1" applyProtection="1">
      <alignment horizontal="left" vertical="center" wrapText="1" indent="1"/>
      <protection/>
    </xf>
    <xf numFmtId="195" fontId="30" fillId="0" borderId="13" xfId="0" applyNumberFormat="1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20" xfId="0" applyNumberFormat="1" applyFont="1" applyFill="1" applyBorder="1" applyAlignment="1" applyProtection="1">
      <alignment vertical="center" wrapText="1"/>
      <protection/>
    </xf>
    <xf numFmtId="49" fontId="30" fillId="0" borderId="35" xfId="0" applyNumberFormat="1" applyFont="1" applyFill="1" applyBorder="1" applyAlignment="1" applyProtection="1">
      <alignment vertical="center" wrapText="1"/>
      <protection/>
    </xf>
    <xf numFmtId="0" fontId="30" fillId="0" borderId="44" xfId="0" applyFont="1" applyBorder="1" applyAlignment="1" applyProtection="1">
      <alignment horizontal="left" vertical="center" wrapText="1" indent="2"/>
      <protection/>
    </xf>
    <xf numFmtId="0" fontId="30" fillId="0" borderId="44" xfId="0" applyFont="1" applyBorder="1" applyAlignment="1" applyProtection="1">
      <alignment horizontal="center" vertical="center" wrapText="1"/>
      <protection/>
    </xf>
    <xf numFmtId="195" fontId="30" fillId="0" borderId="13" xfId="0" applyNumberFormat="1" applyFont="1" applyFill="1" applyBorder="1" applyAlignment="1" applyProtection="1">
      <alignment horizontal="center" vertical="center" wrapText="1"/>
      <protection/>
    </xf>
    <xf numFmtId="14" fontId="30" fillId="0" borderId="13" xfId="0" applyNumberFormat="1" applyFont="1" applyFill="1" applyBorder="1" applyAlignment="1" applyProtection="1">
      <alignment horizontal="center"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30" fillId="0" borderId="48" xfId="0" applyNumberFormat="1" applyFont="1" applyFill="1" applyBorder="1" applyAlignment="1" applyProtection="1">
      <alignment horizontal="center" vertical="center" wrapText="1"/>
      <protection/>
    </xf>
    <xf numFmtId="0" fontId="30" fillId="0" borderId="44" xfId="0" applyFont="1" applyFill="1" applyBorder="1" applyAlignment="1" applyProtection="1">
      <alignment horizontal="left" vertical="center" wrapText="1" indent="2"/>
      <protection/>
    </xf>
    <xf numFmtId="0" fontId="30" fillId="0" borderId="44" xfId="0" applyFont="1" applyBorder="1" applyAlignment="1" applyProtection="1">
      <alignment horizontal="left" vertical="center" wrapText="1" indent="3"/>
      <protection/>
    </xf>
    <xf numFmtId="49" fontId="39" fillId="0" borderId="48" xfId="0" applyNumberFormat="1" applyFont="1" applyBorder="1" applyAlignment="1" applyProtection="1">
      <alignment horizontal="center" vertical="center" wrapText="1"/>
      <protection/>
    </xf>
    <xf numFmtId="0" fontId="39" fillId="0" borderId="44" xfId="0" applyFont="1" applyBorder="1" applyAlignment="1" applyProtection="1">
      <alignment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20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0" fontId="30" fillId="0" borderId="44" xfId="0" applyFont="1" applyBorder="1" applyAlignment="1" applyProtection="1">
      <alignment vertical="center" wrapText="1"/>
      <protection/>
    </xf>
    <xf numFmtId="49" fontId="39" fillId="0" borderId="51" xfId="0" applyNumberFormat="1" applyFont="1" applyBorder="1" applyAlignment="1" applyProtection="1">
      <alignment horizontal="center" vertical="center" wrapText="1"/>
      <protection/>
    </xf>
    <xf numFmtId="0" fontId="39" fillId="0" borderId="52" xfId="0" applyFont="1" applyBorder="1" applyAlignment="1" applyProtection="1">
      <alignment vertical="center" wrapText="1"/>
      <protection/>
    </xf>
    <xf numFmtId="0" fontId="30" fillId="0" borderId="52" xfId="0" applyFont="1" applyBorder="1" applyAlignment="1" applyProtection="1">
      <alignment horizontal="center" vertical="center" wrapText="1"/>
      <protection/>
    </xf>
    <xf numFmtId="195" fontId="30" fillId="22" borderId="36" xfId="0" applyNumberFormat="1" applyFont="1" applyFill="1" applyBorder="1" applyAlignment="1" applyProtection="1">
      <alignment vertical="center" wrapText="1"/>
      <protection locked="0"/>
    </xf>
    <xf numFmtId="14" fontId="30" fillId="22" borderId="36" xfId="0" applyNumberFormat="1" applyFont="1" applyFill="1" applyBorder="1" applyAlignment="1" applyProtection="1">
      <alignment vertical="center" wrapText="1"/>
      <protection locked="0"/>
    </xf>
    <xf numFmtId="49" fontId="30" fillId="22" borderId="36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6" xfId="0" applyNumberFormat="1" applyFont="1" applyFill="1" applyBorder="1" applyAlignment="1" applyProtection="1">
      <alignment vertical="center" wrapText="1"/>
      <protection locked="0"/>
    </xf>
    <xf numFmtId="49" fontId="30" fillId="22" borderId="53" xfId="0" applyNumberFormat="1" applyFont="1" applyFill="1" applyBorder="1" applyAlignment="1" applyProtection="1">
      <alignment vertical="center" wrapText="1"/>
      <protection locked="0"/>
    </xf>
    <xf numFmtId="49" fontId="30" fillId="22" borderId="25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49" fontId="30" fillId="24" borderId="43" xfId="0" applyNumberFormat="1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47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2" fillId="24" borderId="51" xfId="0" applyFont="1" applyFill="1" applyBorder="1" applyAlignment="1" applyProtection="1">
      <alignment horizontal="center" vertical="center" wrapText="1"/>
      <protection/>
    </xf>
    <xf numFmtId="0" fontId="52" fillId="24" borderId="54" xfId="0" applyFont="1" applyFill="1" applyBorder="1" applyAlignment="1" applyProtection="1">
      <alignment horizontal="center" vertical="center" wrapText="1"/>
      <protection/>
    </xf>
    <xf numFmtId="0" fontId="52" fillId="24" borderId="55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8" xfId="0" applyNumberFormat="1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167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3" fontId="30" fillId="4" borderId="50" xfId="0" applyNumberFormat="1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horizontal="left" vertical="center" wrapText="1" indent="1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3" fontId="30" fillId="22" borderId="35" xfId="0" applyNumberFormat="1" applyFont="1" applyFill="1" applyBorder="1" applyAlignment="1" applyProtection="1">
      <alignment horizontal="center" vertical="center"/>
      <protection locked="0"/>
    </xf>
    <xf numFmtId="49" fontId="30" fillId="24" borderId="34" xfId="0" applyNumberFormat="1" applyFont="1" applyFill="1" applyBorder="1" applyAlignment="1" applyProtection="1">
      <alignment horizontal="center" vertical="center"/>
      <protection/>
    </xf>
    <xf numFmtId="49" fontId="30" fillId="24" borderId="51" xfId="0" applyNumberFormat="1" applyFont="1" applyFill="1" applyBorder="1" applyAlignment="1" applyProtection="1">
      <alignment horizontal="center" vertical="center"/>
      <protection/>
    </xf>
    <xf numFmtId="0" fontId="30" fillId="24" borderId="54" xfId="0" applyFont="1" applyFill="1" applyBorder="1" applyAlignment="1" applyProtection="1">
      <alignment horizontal="left" vertical="center" wrapText="1" indent="1"/>
      <protection/>
    </xf>
    <xf numFmtId="49" fontId="3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43" xfId="0" applyFont="1" applyFill="1" applyBorder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/>
      <protection/>
    </xf>
    <xf numFmtId="0" fontId="50" fillId="0" borderId="0" xfId="367" applyFont="1" applyBorder="1" applyAlignment="1" applyProtection="1">
      <alignment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wrapText="1"/>
      <protection/>
    </xf>
    <xf numFmtId="0" fontId="39" fillId="24" borderId="12" xfId="0" applyFont="1" applyFill="1" applyBorder="1" applyAlignment="1" applyProtection="1">
      <alignment horizontal="center" vertical="center" wrapText="1"/>
      <protection/>
    </xf>
    <xf numFmtId="0" fontId="39" fillId="24" borderId="56" xfId="0" applyFont="1" applyFill="1" applyBorder="1" applyAlignment="1" applyProtection="1">
      <alignment horizontal="center" vertical="center" wrapText="1"/>
      <protection/>
    </xf>
    <xf numFmtId="0" fontId="52" fillId="24" borderId="26" xfId="0" applyFont="1" applyFill="1" applyBorder="1" applyAlignment="1" applyProtection="1">
      <alignment horizontal="center" vertical="center" wrapText="1"/>
      <protection/>
    </xf>
    <xf numFmtId="0" fontId="52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vertical="center" wrapText="1"/>
      <protection/>
    </xf>
    <xf numFmtId="49" fontId="30" fillId="22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23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43" xfId="0" applyNumberFormat="1" applyFont="1" applyFill="1" applyBorder="1" applyAlignment="1" applyProtection="1">
      <alignment horizontal="center" vertical="center"/>
      <protection locked="0"/>
    </xf>
    <xf numFmtId="49" fontId="30" fillId="22" borderId="31" xfId="0" applyNumberFormat="1" applyFont="1" applyFill="1" applyBorder="1" applyAlignment="1" applyProtection="1">
      <alignment horizontal="center"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0" fillId="24" borderId="14" xfId="367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49" fontId="3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35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58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5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5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58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5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35" xfId="0" applyNumberFormat="1" applyFont="1" applyFill="1" applyBorder="1" applyAlignment="1" applyProtection="1">
      <alignment horizontal="center" vertical="center"/>
      <protection locked="0"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4" fontId="30" fillId="22" borderId="58" xfId="0" applyNumberFormat="1" applyFont="1" applyFill="1" applyBorder="1" applyAlignment="1" applyProtection="1">
      <alignment horizontal="center" vertical="center"/>
      <protection locked="0"/>
    </xf>
    <xf numFmtId="49" fontId="30" fillId="24" borderId="59" xfId="0" applyNumberFormat="1" applyFont="1" applyFill="1" applyBorder="1" applyAlignment="1" applyProtection="1">
      <alignment horizontal="center" vertical="center"/>
      <protection/>
    </xf>
    <xf numFmtId="0" fontId="30" fillId="26" borderId="60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" fontId="30" fillId="22" borderId="61" xfId="0" applyNumberFormat="1" applyFont="1" applyFill="1" applyBorder="1" applyAlignment="1" applyProtection="1">
      <alignment horizontal="center" vertical="center"/>
      <protection locked="0"/>
    </xf>
    <xf numFmtId="49" fontId="53" fillId="27" borderId="40" xfId="487" applyNumberFormat="1" applyFont="1" applyFill="1" applyBorder="1" applyProtection="1">
      <alignment/>
      <protection/>
    </xf>
    <xf numFmtId="0" fontId="50" fillId="27" borderId="21" xfId="367" applyFont="1" applyFill="1" applyBorder="1" applyAlignment="1" applyProtection="1">
      <alignment vertical="center"/>
      <protection/>
    </xf>
    <xf numFmtId="0" fontId="54" fillId="27" borderId="21" xfId="487" applyFont="1" applyFill="1" applyBorder="1" applyAlignment="1" applyProtection="1">
      <alignment horizontal="center"/>
      <protection/>
    </xf>
    <xf numFmtId="0" fontId="54" fillId="27" borderId="41" xfId="487" applyFont="1" applyFill="1" applyBorder="1" applyAlignment="1" applyProtection="1">
      <alignment horizontal="center"/>
      <protection/>
    </xf>
    <xf numFmtId="0" fontId="54" fillId="27" borderId="0" xfId="487" applyFont="1" applyFill="1" applyBorder="1" applyAlignment="1" applyProtection="1">
      <alignment horizontal="center"/>
      <protection/>
    </xf>
    <xf numFmtId="0" fontId="54" fillId="27" borderId="62" xfId="487" applyFont="1" applyFill="1" applyBorder="1" applyAlignment="1" applyProtection="1">
      <alignment horizontal="center"/>
      <protection/>
    </xf>
    <xf numFmtId="49" fontId="30" fillId="0" borderId="48" xfId="0" applyNumberFormat="1" applyFont="1" applyFill="1" applyBorder="1" applyAlignment="1" applyProtection="1">
      <alignment horizontal="center" vertical="center"/>
      <protection/>
    </xf>
    <xf numFmtId="0" fontId="30" fillId="0" borderId="63" xfId="0" applyFont="1" applyFill="1" applyBorder="1" applyAlignment="1" applyProtection="1">
      <alignment horizontal="left" vertical="center" wrapText="1"/>
      <protection/>
    </xf>
    <xf numFmtId="4" fontId="30" fillId="4" borderId="42" xfId="0" applyNumberFormat="1" applyFont="1" applyFill="1" applyBorder="1" applyAlignment="1" applyProtection="1">
      <alignment horizontal="center" vertical="center"/>
      <protection/>
    </xf>
    <xf numFmtId="4" fontId="30" fillId="22" borderId="50" xfId="0" applyNumberFormat="1" applyFont="1" applyFill="1" applyBorder="1" applyAlignment="1" applyProtection="1">
      <alignment horizontal="center" vertic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0" borderId="60" xfId="0" applyFont="1" applyFill="1" applyBorder="1" applyAlignment="1" applyProtection="1">
      <alignment horizontal="left" vertical="center" wrapText="1"/>
      <protection/>
    </xf>
    <xf numFmtId="4" fontId="30" fillId="4" borderId="58" xfId="0" applyNumberFormat="1" applyFont="1" applyFill="1" applyBorder="1" applyAlignment="1" applyProtection="1">
      <alignment horizontal="center" vertical="center"/>
      <protection/>
    </xf>
    <xf numFmtId="49" fontId="30" fillId="0" borderId="59" xfId="0" applyNumberFormat="1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 applyProtection="1">
      <alignment horizontal="left" vertical="center" wrapText="1" indent="1"/>
      <protection/>
    </xf>
    <xf numFmtId="49" fontId="3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36" xfId="0" applyFont="1" applyFill="1" applyBorder="1" applyAlignment="1" applyProtection="1">
      <alignment horizontal="left" vertical="center" wrapText="1"/>
      <protection/>
    </xf>
    <xf numFmtId="4" fontId="30" fillId="4" borderId="53" xfId="0" applyNumberFormat="1" applyFont="1" applyFill="1" applyBorder="1" applyAlignment="1" applyProtection="1">
      <alignment horizontal="center" vertical="center"/>
      <protection/>
    </xf>
    <xf numFmtId="4" fontId="30" fillId="22" borderId="25" xfId="0" applyNumberFormat="1" applyFont="1" applyFill="1" applyBorder="1" applyAlignment="1" applyProtection="1">
      <alignment horizontal="center" vertical="center"/>
      <protection locked="0"/>
    </xf>
    <xf numFmtId="4" fontId="30" fillId="22" borderId="32" xfId="0" applyNumberFormat="1" applyFont="1" applyFill="1" applyBorder="1" applyAlignment="1" applyProtection="1">
      <alignment horizontal="center" vertical="center"/>
      <protection locked="0"/>
    </xf>
    <xf numFmtId="0" fontId="50" fillId="24" borderId="43" xfId="367" applyFont="1" applyFill="1" applyBorder="1" applyAlignment="1" applyProtection="1">
      <alignment horizontal="center" vertical="center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0" fontId="30" fillId="24" borderId="34" xfId="0" applyFont="1" applyFill="1" applyBorder="1" applyAlignment="1" applyProtection="1">
      <alignment horizontal="center" vertical="center"/>
      <protection/>
    </xf>
    <xf numFmtId="0" fontId="30" fillId="24" borderId="59" xfId="0" applyFont="1" applyFill="1" applyBorder="1" applyAlignment="1" applyProtection="1">
      <alignment horizontal="center" vertical="center"/>
      <protection/>
    </xf>
    <xf numFmtId="0" fontId="30" fillId="24" borderId="60" xfId="0" applyFont="1" applyFill="1" applyBorder="1" applyAlignment="1" applyProtection="1">
      <alignment vertical="center" wrapText="1"/>
      <protection/>
    </xf>
    <xf numFmtId="4" fontId="30" fillId="4" borderId="61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40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36" xfId="0" applyFont="1" applyFill="1" applyBorder="1" applyAlignment="1" applyProtection="1">
      <alignment vertical="center" wrapText="1"/>
      <protection/>
    </xf>
    <xf numFmtId="3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50" fillId="24" borderId="0" xfId="367" applyFont="1" applyFill="1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30" fillId="24" borderId="57" xfId="0" applyFont="1" applyFill="1" applyBorder="1" applyAlignment="1" applyProtection="1">
      <alignment horizontal="left" vertical="center" wrapText="1"/>
      <protection/>
    </xf>
    <xf numFmtId="0" fontId="30" fillId="24" borderId="57" xfId="0" applyFont="1" applyFill="1" applyBorder="1" applyAlignment="1" applyProtection="1">
      <alignment horizontal="center" vertical="center" wrapText="1"/>
      <protection/>
    </xf>
    <xf numFmtId="0" fontId="30" fillId="26" borderId="23" xfId="486" applyFont="1" applyFill="1" applyBorder="1" applyAlignment="1" applyProtection="1">
      <alignment horizontal="center" vertical="center" wrapText="1"/>
      <protection locked="0"/>
    </xf>
    <xf numFmtId="0" fontId="30" fillId="0" borderId="14" xfId="486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4" fontId="30" fillId="4" borderId="50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0" fontId="30" fillId="24" borderId="16" xfId="0" applyFont="1" applyFill="1" applyBorder="1" applyAlignment="1" applyProtection="1">
      <alignment vertical="center" wrapText="1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3" fontId="30" fillId="22" borderId="61" xfId="0" applyNumberFormat="1" applyFont="1" applyFill="1" applyBorder="1" applyAlignment="1" applyProtection="1">
      <alignment horizontal="center" vertical="center"/>
      <protection locked="0"/>
    </xf>
    <xf numFmtId="49" fontId="30" fillId="24" borderId="24" xfId="0" applyNumberFormat="1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vertical="center" wrapText="1"/>
      <protection/>
    </xf>
    <xf numFmtId="0" fontId="30" fillId="0" borderId="53" xfId="0" applyFont="1" applyFill="1" applyBorder="1" applyAlignment="1" applyProtection="1">
      <alignment horizontal="center" vertical="center" wrapText="1"/>
      <protection/>
    </xf>
    <xf numFmtId="0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/>
      <protection/>
    </xf>
  </cellXfs>
  <cellStyles count="5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PRIL1.ELECTR" xfId="485"/>
    <cellStyle name="Обычный_ЖКУ_проект3" xfId="486"/>
    <cellStyle name="Обычный_Котёл Сбыты" xfId="487"/>
    <cellStyle name="Обычный_форма 1 водопровод для орг" xfId="488"/>
    <cellStyle name="Followed Hyperlink" xfId="489"/>
    <cellStyle name="Плохой" xfId="490"/>
    <cellStyle name="Плохой 2" xfId="491"/>
    <cellStyle name="Плохой 3" xfId="492"/>
    <cellStyle name="Плохой 4" xfId="493"/>
    <cellStyle name="Плохой 5" xfId="494"/>
    <cellStyle name="Плохой 6" xfId="495"/>
    <cellStyle name="Плохой 7" xfId="496"/>
    <cellStyle name="Плохой 8" xfId="497"/>
    <cellStyle name="Плохой 9" xfId="498"/>
    <cellStyle name="Плохой_JKH.OPEN.INFO.GVS(v3.0)" xfId="499"/>
    <cellStyle name="Поле ввода" xfId="500"/>
    <cellStyle name="Пояснение" xfId="501"/>
    <cellStyle name="Пояснение 2" xfId="502"/>
    <cellStyle name="Пояснение 3" xfId="503"/>
    <cellStyle name="Пояснение 4" xfId="504"/>
    <cellStyle name="Пояснение 5" xfId="505"/>
    <cellStyle name="Пояснение 6" xfId="506"/>
    <cellStyle name="Пояснение 7" xfId="507"/>
    <cellStyle name="Пояснение 8" xfId="508"/>
    <cellStyle name="Пояснение 9" xfId="509"/>
    <cellStyle name="Пояснение_JKH.OPEN.INFO.GVS(v3.0)" xfId="510"/>
    <cellStyle name="Примечание" xfId="511"/>
    <cellStyle name="Примечание 10" xfId="512"/>
    <cellStyle name="Примечание 11" xfId="513"/>
    <cellStyle name="Примечание 12" xfId="514"/>
    <cellStyle name="Примечание 2" xfId="515"/>
    <cellStyle name="Примечание 2 2" xfId="516"/>
    <cellStyle name="Примечание 2 3" xfId="517"/>
    <cellStyle name="Примечание 2 4" xfId="518"/>
    <cellStyle name="Примечание 2 5" xfId="519"/>
    <cellStyle name="Примечание 2 6" xfId="520"/>
    <cellStyle name="Примечание 3" xfId="521"/>
    <cellStyle name="Примечание 4" xfId="522"/>
    <cellStyle name="Примечание 5" xfId="523"/>
    <cellStyle name="Примечание 6" xfId="524"/>
    <cellStyle name="Примечание 7" xfId="525"/>
    <cellStyle name="Примечание 8" xfId="526"/>
    <cellStyle name="Примечание 9" xfId="527"/>
    <cellStyle name="Percent" xfId="528"/>
    <cellStyle name="Процентный 2" xfId="529"/>
    <cellStyle name="Процентный 3" xfId="530"/>
    <cellStyle name="Процентный 4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вязанная ячейка 6" xfId="537"/>
    <cellStyle name="Связанная ячейка 7" xfId="538"/>
    <cellStyle name="Связанная ячейка 8" xfId="539"/>
    <cellStyle name="Связанная ячейка 9" xfId="540"/>
    <cellStyle name="Связанная ячейка_JKH.OPEN.INFO.GVS(v3.0)" xfId="541"/>
    <cellStyle name="Стиль 1" xfId="542"/>
    <cellStyle name="ТЕКСТ" xfId="543"/>
    <cellStyle name="Текст предупреждения" xfId="544"/>
    <cellStyle name="Текст предупреждения 2" xfId="545"/>
    <cellStyle name="Текст предупреждения 3" xfId="546"/>
    <cellStyle name="Текст предупреждения 4" xfId="547"/>
    <cellStyle name="Текст предупреждения 5" xfId="548"/>
    <cellStyle name="Текст предупреждения 6" xfId="549"/>
    <cellStyle name="Текст предупреждения 7" xfId="550"/>
    <cellStyle name="Текст предупреждения 8" xfId="551"/>
    <cellStyle name="Текст предупреждения 9" xfId="552"/>
    <cellStyle name="Текст предупреждения_JKH.OPEN.INFO.GVS(v3.0)" xfId="553"/>
    <cellStyle name="Текстовый" xfId="554"/>
    <cellStyle name="Тысячи [0]_3Com" xfId="555"/>
    <cellStyle name="Тысячи_3Com" xfId="556"/>
    <cellStyle name="ФИКСИРОВАННЫЙ" xfId="557"/>
    <cellStyle name="Comma" xfId="558"/>
    <cellStyle name="Comma [0]" xfId="559"/>
    <cellStyle name="Финансовый 2" xfId="560"/>
    <cellStyle name="Формула" xfId="561"/>
    <cellStyle name="ФормулаВБ" xfId="562"/>
    <cellStyle name="ФормулаНаКонтроль" xfId="563"/>
    <cellStyle name="Хороший" xfId="564"/>
    <cellStyle name="Хороший 2" xfId="565"/>
    <cellStyle name="Хороший 3" xfId="566"/>
    <cellStyle name="Хороший 4" xfId="567"/>
    <cellStyle name="Хороший 5" xfId="568"/>
    <cellStyle name="Хороший 6" xfId="569"/>
    <cellStyle name="Хороший 7" xfId="570"/>
    <cellStyle name="Хороший 8" xfId="571"/>
    <cellStyle name="Хороший 9" xfId="572"/>
    <cellStyle name="Хороший_JKH.OPEN.INFO.GVS(v3.0)" xfId="573"/>
    <cellStyle name="Џђћ–…ќ’ќ›‰" xfId="5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20.12.2010\&#1057;&#1090;&#1072;&#1085;&#1076;&#1072;&#1088;&#1090;&#1099;%20&#1088;&#1072;&#1089;&#1082;&#1088;&#1099;&#1090;&#1080;&#1103;%20&#1082;&#1072;&#1085;&#1072;&#1083;&#1080;&#1079;&#1072;&#1094;&#1080;&#1103;%202011%20JKH.OPEN.INFO.VO(v3.0)%20&#1042;&#1086;&#1089;&#1093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20.12.2010\JKH.OPEN.INFO.WARM2(v2.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20.12.2010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22">
      <selection activeCell="H33" sqref="H33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7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ООО "Восход"_INN:6350011514_KPP:635001001</v>
      </c>
      <c r="G1" s="4"/>
    </row>
    <row r="2" spans="1:7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/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6</v>
      </c>
      <c r="B11" s="2" t="s">
        <v>7</v>
      </c>
      <c r="D11" s="24"/>
      <c r="E11" s="28" t="s">
        <v>8</v>
      </c>
      <c r="F11" s="35" t="s">
        <v>9</v>
      </c>
      <c r="G11" s="30" t="s">
        <v>10</v>
      </c>
      <c r="H11" s="31" t="s">
        <v>11</v>
      </c>
      <c r="I11" s="16"/>
    </row>
    <row r="12" spans="1:9" ht="12" customHeight="1" thickBot="1">
      <c r="A12" s="1">
        <v>66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12</v>
      </c>
      <c r="F13" s="37" t="s">
        <v>13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14</v>
      </c>
      <c r="F15" s="42"/>
      <c r="G15" s="43"/>
      <c r="H15" s="34" t="s">
        <v>15</v>
      </c>
      <c r="I15" s="16"/>
    </row>
    <row r="16" spans="4:9" ht="12" customHeight="1" thickBot="1">
      <c r="D16" s="24"/>
      <c r="E16" s="40"/>
      <c r="F16" s="41"/>
      <c r="G16" s="33"/>
      <c r="H16" s="34"/>
      <c r="I16" s="16"/>
    </row>
    <row r="17" spans="4:9" ht="19.5" customHeight="1">
      <c r="D17" s="24"/>
      <c r="E17" s="44" t="s">
        <v>16</v>
      </c>
      <c r="F17" s="45" t="s">
        <v>17</v>
      </c>
      <c r="G17" s="27"/>
      <c r="H17" s="46" t="s">
        <v>18</v>
      </c>
      <c r="I17" s="16"/>
    </row>
    <row r="18" spans="4:9" ht="19.5" customHeight="1" thickBot="1">
      <c r="D18" s="24"/>
      <c r="E18" s="47" t="s">
        <v>19</v>
      </c>
      <c r="F18" s="48" t="s">
        <v>20</v>
      </c>
      <c r="G18" s="49"/>
      <c r="H18" s="50"/>
      <c r="I18" s="16"/>
    </row>
    <row r="19" spans="4:9" ht="12" customHeight="1" thickBot="1">
      <c r="D19" s="24"/>
      <c r="E19" s="32"/>
      <c r="F19" s="15"/>
      <c r="G19" s="33"/>
      <c r="H19" s="34"/>
      <c r="I19" s="16"/>
    </row>
    <row r="20" spans="4:9" ht="30" customHeight="1" thickBot="1">
      <c r="D20" s="24"/>
      <c r="E20" s="28" t="s">
        <v>21</v>
      </c>
      <c r="F20" s="51" t="s">
        <v>22</v>
      </c>
      <c r="G20" s="52"/>
      <c r="H20" s="34"/>
      <c r="I20" s="16"/>
    </row>
    <row r="21" spans="4:9" ht="12" customHeight="1" thickBot="1">
      <c r="D21" s="24"/>
      <c r="E21" s="32"/>
      <c r="F21" s="15"/>
      <c r="G21" s="33"/>
      <c r="H21" s="34"/>
      <c r="I21" s="16"/>
    </row>
    <row r="22" spans="3:17" ht="39.75" customHeight="1">
      <c r="C22" s="53"/>
      <c r="D22" s="24"/>
      <c r="E22" s="54" t="s">
        <v>23</v>
      </c>
      <c r="F22" s="55" t="s">
        <v>24</v>
      </c>
      <c r="G22" s="56" t="s">
        <v>25</v>
      </c>
      <c r="H22" s="15"/>
      <c r="I22" s="16"/>
      <c r="O22" s="57"/>
      <c r="P22" s="57"/>
      <c r="Q22" s="58"/>
    </row>
    <row r="23" spans="4:9" ht="24.75" customHeight="1">
      <c r="D23" s="24"/>
      <c r="E23" s="59" t="s">
        <v>26</v>
      </c>
      <c r="F23" s="60" t="s">
        <v>27</v>
      </c>
      <c r="G23" s="61" t="s">
        <v>28</v>
      </c>
      <c r="H23" s="15" t="s">
        <v>29</v>
      </c>
      <c r="I23" s="16"/>
    </row>
    <row r="24" spans="4:9" ht="24.75" customHeight="1" thickBot="1">
      <c r="D24" s="24"/>
      <c r="E24" s="62"/>
      <c r="F24" s="63" t="s">
        <v>30</v>
      </c>
      <c r="G24" s="64" t="s">
        <v>31</v>
      </c>
      <c r="H24" s="34"/>
      <c r="I24" s="16"/>
    </row>
    <row r="25" spans="4:9" ht="12" customHeight="1" thickBot="1">
      <c r="D25" s="24"/>
      <c r="E25" s="32"/>
      <c r="F25" s="15"/>
      <c r="G25" s="33"/>
      <c r="H25" s="34"/>
      <c r="I25" s="16"/>
    </row>
    <row r="26" spans="1:9" ht="27" customHeight="1" thickBot="1">
      <c r="A26" s="65" t="s">
        <v>32</v>
      </c>
      <c r="B26" s="2" t="s">
        <v>33</v>
      </c>
      <c r="D26" s="11"/>
      <c r="E26" s="66" t="s">
        <v>33</v>
      </c>
      <c r="F26" s="67"/>
      <c r="G26" s="68" t="s">
        <v>34</v>
      </c>
      <c r="H26" s="15"/>
      <c r="I26" s="16"/>
    </row>
    <row r="27" spans="1:9" ht="27" customHeight="1">
      <c r="A27" s="65" t="s">
        <v>35</v>
      </c>
      <c r="B27" s="2" t="s">
        <v>36</v>
      </c>
      <c r="D27" s="11"/>
      <c r="E27" s="69" t="s">
        <v>36</v>
      </c>
      <c r="F27" s="70"/>
      <c r="G27" s="68" t="s">
        <v>37</v>
      </c>
      <c r="H27" s="15"/>
      <c r="I27" s="16"/>
    </row>
    <row r="28" spans="1:9" ht="21" customHeight="1">
      <c r="A28" s="65" t="s">
        <v>38</v>
      </c>
      <c r="B28" s="2" t="s">
        <v>39</v>
      </c>
      <c r="D28" s="11"/>
      <c r="E28" s="59" t="s">
        <v>40</v>
      </c>
      <c r="F28" s="71" t="s">
        <v>41</v>
      </c>
      <c r="G28" s="72" t="s">
        <v>42</v>
      </c>
      <c r="H28" s="15"/>
      <c r="I28" s="16"/>
    </row>
    <row r="29" spans="1:9" ht="21" customHeight="1">
      <c r="A29" s="65" t="s">
        <v>43</v>
      </c>
      <c r="B29" s="2" t="s">
        <v>44</v>
      </c>
      <c r="D29" s="11"/>
      <c r="E29" s="59"/>
      <c r="F29" s="71" t="s">
        <v>45</v>
      </c>
      <c r="G29" s="72" t="s">
        <v>46</v>
      </c>
      <c r="H29" s="15"/>
      <c r="I29" s="16"/>
    </row>
    <row r="30" spans="1:9" ht="21" customHeight="1">
      <c r="A30" s="65" t="s">
        <v>47</v>
      </c>
      <c r="B30" s="2" t="s">
        <v>48</v>
      </c>
      <c r="D30" s="11"/>
      <c r="E30" s="59" t="s">
        <v>49</v>
      </c>
      <c r="F30" s="71" t="s">
        <v>41</v>
      </c>
      <c r="G30" s="72" t="s">
        <v>50</v>
      </c>
      <c r="H30" s="15"/>
      <c r="I30" s="16"/>
    </row>
    <row r="31" spans="1:9" ht="21" customHeight="1">
      <c r="A31" s="65" t="s">
        <v>51</v>
      </c>
      <c r="B31" s="2" t="s">
        <v>52</v>
      </c>
      <c r="D31" s="11"/>
      <c r="E31" s="59"/>
      <c r="F31" s="71" t="s">
        <v>45</v>
      </c>
      <c r="G31" s="72" t="s">
        <v>53</v>
      </c>
      <c r="H31" s="15"/>
      <c r="I31" s="16"/>
    </row>
    <row r="32" spans="1:9" ht="21" customHeight="1">
      <c r="A32" s="65" t="s">
        <v>54</v>
      </c>
      <c r="B32" s="73" t="s">
        <v>55</v>
      </c>
      <c r="D32" s="74"/>
      <c r="E32" s="75" t="s">
        <v>56</v>
      </c>
      <c r="F32" s="76" t="s">
        <v>41</v>
      </c>
      <c r="G32" s="72" t="s">
        <v>57</v>
      </c>
      <c r="H32" s="77"/>
      <c r="I32" s="16"/>
    </row>
    <row r="33" spans="1:9" ht="21" customHeight="1">
      <c r="A33" s="65" t="s">
        <v>58</v>
      </c>
      <c r="B33" s="73" t="s">
        <v>59</v>
      </c>
      <c r="D33" s="74"/>
      <c r="E33" s="75"/>
      <c r="F33" s="76" t="s">
        <v>60</v>
      </c>
      <c r="G33" s="78" t="s">
        <v>61</v>
      </c>
      <c r="H33" s="77"/>
      <c r="I33" s="16"/>
    </row>
    <row r="34" spans="1:9" ht="21" customHeight="1">
      <c r="A34" s="65" t="s">
        <v>62</v>
      </c>
      <c r="B34" s="73" t="s">
        <v>63</v>
      </c>
      <c r="D34" s="74"/>
      <c r="E34" s="75"/>
      <c r="F34" s="76" t="s">
        <v>45</v>
      </c>
      <c r="G34" s="72" t="s">
        <v>53</v>
      </c>
      <c r="H34" s="77"/>
      <c r="I34" s="16"/>
    </row>
    <row r="35" spans="1:9" ht="21" customHeight="1" thickBot="1">
      <c r="A35" s="65" t="s">
        <v>64</v>
      </c>
      <c r="B35" s="73" t="s">
        <v>65</v>
      </c>
      <c r="D35" s="74"/>
      <c r="E35" s="79"/>
      <c r="F35" s="80" t="s">
        <v>66</v>
      </c>
      <c r="G35" s="81" t="s">
        <v>67</v>
      </c>
      <c r="H35" s="77"/>
      <c r="I35" s="16"/>
    </row>
    <row r="36" spans="4:9" ht="11.25">
      <c r="D36" s="82"/>
      <c r="E36" s="83"/>
      <c r="F36" s="83"/>
      <c r="G36" s="84"/>
      <c r="H36" s="83"/>
      <c r="I36" s="85"/>
    </row>
    <row r="42" ht="11.25">
      <c r="G42" s="86"/>
    </row>
    <row r="49" ht="11.25">
      <c r="Z49" s="39"/>
    </row>
    <row r="50" ht="11.25">
      <c r="Z50" s="39"/>
    </row>
    <row r="51" ht="11.25">
      <c r="Z51" s="39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J13">
      <selection activeCell="N26" sqref="N26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15.75390625" style="88" customWidth="1"/>
    <col min="8" max="11" width="20.75390625" style="88" customWidth="1"/>
    <col min="12" max="13" width="40.75390625" style="88" customWidth="1"/>
    <col min="14" max="14" width="60.75390625" style="88" customWidth="1"/>
    <col min="15" max="16" width="2.75390625" style="88" customWidth="1"/>
    <col min="17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</row>
    <row r="9" spans="4:35" ht="12.75" customHeight="1">
      <c r="D9" s="92"/>
      <c r="E9" s="93"/>
      <c r="F9" s="94" t="s">
        <v>68</v>
      </c>
      <c r="G9" s="95"/>
      <c r="H9" s="95"/>
      <c r="I9" s="95"/>
      <c r="J9" s="95"/>
      <c r="K9" s="95"/>
      <c r="L9" s="95"/>
      <c r="M9" s="95"/>
      <c r="N9" s="93"/>
      <c r="O9" s="96"/>
      <c r="P9" s="97"/>
      <c r="Q9" s="97"/>
      <c r="R9" s="97"/>
      <c r="S9" s="97"/>
      <c r="T9" s="97"/>
      <c r="U9" s="97"/>
      <c r="V9" s="97"/>
      <c r="W9" s="97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</row>
    <row r="10" spans="3:31" ht="30.75" customHeight="1">
      <c r="C10" s="99"/>
      <c r="D10" s="100"/>
      <c r="E10" s="101" t="s">
        <v>69</v>
      </c>
      <c r="F10" s="102"/>
      <c r="G10" s="102"/>
      <c r="H10" s="102"/>
      <c r="I10" s="102"/>
      <c r="J10" s="102"/>
      <c r="K10" s="102"/>
      <c r="L10" s="102"/>
      <c r="M10" s="102"/>
      <c r="N10" s="103"/>
      <c r="O10" s="104"/>
      <c r="P10" s="105"/>
      <c r="Q10" s="105"/>
      <c r="R10" s="105"/>
      <c r="S10" s="105"/>
      <c r="T10" s="105"/>
      <c r="U10" s="105"/>
      <c r="V10" s="105"/>
      <c r="W10" s="105"/>
      <c r="X10" s="106"/>
      <c r="Y10" s="106"/>
      <c r="Z10" s="106"/>
      <c r="AA10" s="106"/>
      <c r="AB10" s="106"/>
      <c r="AC10" s="106"/>
      <c r="AD10" s="106"/>
      <c r="AE10" s="106"/>
    </row>
    <row r="11" spans="3:31" ht="12.75" customHeight="1" thickBot="1">
      <c r="C11" s="99"/>
      <c r="D11" s="100"/>
      <c r="E11" s="93"/>
      <c r="F11" s="93"/>
      <c r="G11" s="93"/>
      <c r="H11" s="93"/>
      <c r="I11" s="93"/>
      <c r="J11" s="93"/>
      <c r="K11" s="93"/>
      <c r="L11" s="93"/>
      <c r="M11" s="93"/>
      <c r="N11" s="107"/>
      <c r="O11" s="96"/>
      <c r="P11" s="97"/>
      <c r="Q11" s="97"/>
      <c r="R11" s="97"/>
      <c r="S11" s="97"/>
      <c r="T11" s="97"/>
      <c r="U11" s="97"/>
      <c r="V11" s="97"/>
      <c r="W11" s="97"/>
      <c r="X11" s="106"/>
      <c r="Y11" s="106"/>
      <c r="Z11" s="106"/>
      <c r="AA11" s="106"/>
      <c r="AB11" s="106"/>
      <c r="AC11" s="106"/>
      <c r="AD11" s="106"/>
      <c r="AE11" s="106"/>
    </row>
    <row r="12" spans="3:31" ht="30" customHeight="1" thickBot="1">
      <c r="C12" s="99"/>
      <c r="D12" s="100"/>
      <c r="E12" s="108" t="s">
        <v>70</v>
      </c>
      <c r="F12" s="109" t="s">
        <v>71</v>
      </c>
      <c r="G12" s="110" t="s">
        <v>72</v>
      </c>
      <c r="H12" s="110" t="s">
        <v>73</v>
      </c>
      <c r="I12" s="109" t="s">
        <v>74</v>
      </c>
      <c r="J12" s="109" t="s">
        <v>75</v>
      </c>
      <c r="K12" s="110" t="s">
        <v>76</v>
      </c>
      <c r="L12" s="110" t="s">
        <v>77</v>
      </c>
      <c r="M12" s="111" t="s">
        <v>78</v>
      </c>
      <c r="N12" s="112" t="s">
        <v>79</v>
      </c>
      <c r="O12" s="96"/>
      <c r="P12" s="97"/>
      <c r="Q12" s="97"/>
      <c r="R12" s="97"/>
      <c r="S12" s="97"/>
      <c r="T12" s="97"/>
      <c r="U12" s="97"/>
      <c r="V12" s="97"/>
      <c r="W12" s="97"/>
      <c r="X12" s="106"/>
      <c r="Y12" s="106"/>
      <c r="Z12" s="106"/>
      <c r="AA12" s="106"/>
      <c r="AB12" s="106"/>
      <c r="AC12" s="106"/>
      <c r="AD12" s="106"/>
      <c r="AE12" s="106"/>
    </row>
    <row r="13" spans="3:31" ht="12" customHeight="1" thickBot="1">
      <c r="C13" s="99"/>
      <c r="D13" s="100"/>
      <c r="E13" s="113">
        <v>1</v>
      </c>
      <c r="F13" s="114">
        <f>E13+1</f>
        <v>2</v>
      </c>
      <c r="G13" s="114">
        <v>3</v>
      </c>
      <c r="H13" s="114">
        <v>4</v>
      </c>
      <c r="I13" s="114">
        <v>5</v>
      </c>
      <c r="J13" s="114">
        <v>6</v>
      </c>
      <c r="K13" s="114">
        <v>7</v>
      </c>
      <c r="L13" s="114">
        <v>8</v>
      </c>
      <c r="M13" s="115">
        <v>9</v>
      </c>
      <c r="N13" s="116">
        <v>10</v>
      </c>
      <c r="O13" s="96"/>
      <c r="P13" s="97"/>
      <c r="Q13" s="97"/>
      <c r="R13" s="97"/>
      <c r="S13" s="97"/>
      <c r="T13" s="97"/>
      <c r="U13" s="97"/>
      <c r="V13" s="97"/>
      <c r="W13" s="97"/>
      <c r="X13" s="106"/>
      <c r="Y13" s="106"/>
      <c r="Z13" s="106"/>
      <c r="AA13" s="106"/>
      <c r="AB13" s="106"/>
      <c r="AC13" s="106"/>
      <c r="AD13" s="106"/>
      <c r="AE13" s="106"/>
    </row>
    <row r="14" spans="3:31" s="130" customFormat="1" ht="29.25" customHeight="1">
      <c r="C14" s="117"/>
      <c r="D14" s="118"/>
      <c r="E14" s="119" t="s">
        <v>80</v>
      </c>
      <c r="F14" s="120" t="s">
        <v>81</v>
      </c>
      <c r="G14" s="121"/>
      <c r="H14" s="122"/>
      <c r="I14" s="123"/>
      <c r="J14" s="123"/>
      <c r="K14" s="124"/>
      <c r="L14" s="124"/>
      <c r="M14" s="125"/>
      <c r="N14" s="126"/>
      <c r="O14" s="127"/>
      <c r="P14" s="128"/>
      <c r="Q14" s="128"/>
      <c r="R14" s="128"/>
      <c r="S14" s="128"/>
      <c r="T14" s="128"/>
      <c r="U14" s="128"/>
      <c r="V14" s="128"/>
      <c r="W14" s="128"/>
      <c r="X14" s="129"/>
      <c r="Y14" s="129"/>
      <c r="Z14" s="129"/>
      <c r="AA14" s="129"/>
      <c r="AB14" s="129"/>
      <c r="AC14" s="129"/>
      <c r="AD14" s="129"/>
      <c r="AE14" s="129"/>
    </row>
    <row r="15" spans="3:31" ht="29.25" customHeight="1">
      <c r="C15" s="99"/>
      <c r="D15" s="100"/>
      <c r="E15" s="131" t="s">
        <v>82</v>
      </c>
      <c r="F15" s="132" t="s">
        <v>83</v>
      </c>
      <c r="G15" s="121"/>
      <c r="H15" s="133"/>
      <c r="I15" s="134"/>
      <c r="J15" s="134"/>
      <c r="K15" s="135"/>
      <c r="L15" s="135"/>
      <c r="M15" s="136"/>
      <c r="N15" s="137"/>
      <c r="O15" s="96"/>
      <c r="P15" s="97"/>
      <c r="Q15" s="97"/>
      <c r="R15" s="97"/>
      <c r="S15" s="97"/>
      <c r="T15" s="97"/>
      <c r="U15" s="97"/>
      <c r="V15" s="97"/>
      <c r="W15" s="97"/>
      <c r="X15" s="106"/>
      <c r="Y15" s="106"/>
      <c r="Z15" s="106"/>
      <c r="AA15" s="106"/>
      <c r="AB15" s="106"/>
      <c r="AC15" s="106"/>
      <c r="AD15" s="106"/>
      <c r="AE15" s="106"/>
    </row>
    <row r="16" spans="3:31" ht="29.25" customHeight="1">
      <c r="C16" s="99"/>
      <c r="D16" s="100"/>
      <c r="E16" s="131" t="s">
        <v>84</v>
      </c>
      <c r="F16" s="138" t="s">
        <v>85</v>
      </c>
      <c r="G16" s="139" t="s">
        <v>86</v>
      </c>
      <c r="H16" s="140">
        <v>17.2</v>
      </c>
      <c r="I16" s="141">
        <v>40544</v>
      </c>
      <c r="J16" s="141">
        <v>40908</v>
      </c>
      <c r="K16" s="142" t="s">
        <v>87</v>
      </c>
      <c r="L16" s="135" t="s">
        <v>88</v>
      </c>
      <c r="M16" s="136" t="s">
        <v>89</v>
      </c>
      <c r="N16" s="137" t="s">
        <v>90</v>
      </c>
      <c r="O16" s="96"/>
      <c r="P16" s="97"/>
      <c r="Q16" s="97"/>
      <c r="R16" s="97"/>
      <c r="S16" s="97"/>
      <c r="T16" s="97"/>
      <c r="U16" s="97"/>
      <c r="V16" s="97"/>
      <c r="W16" s="97"/>
      <c r="X16" s="106"/>
      <c r="Y16" s="106"/>
      <c r="Z16" s="106"/>
      <c r="AA16" s="106"/>
      <c r="AB16" s="106"/>
      <c r="AC16" s="106"/>
      <c r="AD16" s="106"/>
      <c r="AE16" s="106"/>
    </row>
    <row r="17" spans="3:31" s="130" customFormat="1" ht="29.25" customHeight="1">
      <c r="C17" s="117"/>
      <c r="D17" s="118"/>
      <c r="E17" s="143" t="s">
        <v>91</v>
      </c>
      <c r="F17" s="144" t="s">
        <v>92</v>
      </c>
      <c r="G17" s="121"/>
      <c r="H17" s="133"/>
      <c r="I17" s="134"/>
      <c r="J17" s="134"/>
      <c r="K17" s="135"/>
      <c r="L17" s="135"/>
      <c r="M17" s="136"/>
      <c r="N17" s="137"/>
      <c r="O17" s="127"/>
      <c r="P17" s="128"/>
      <c r="Q17" s="128"/>
      <c r="R17" s="128"/>
      <c r="S17" s="128"/>
      <c r="T17" s="128"/>
      <c r="U17" s="128"/>
      <c r="V17" s="128"/>
      <c r="W17" s="128"/>
      <c r="X17" s="129"/>
      <c r="Y17" s="129"/>
      <c r="Z17" s="129"/>
      <c r="AA17" s="129"/>
      <c r="AB17" s="129"/>
      <c r="AC17" s="129"/>
      <c r="AD17" s="129"/>
      <c r="AE17" s="129"/>
    </row>
    <row r="18" spans="3:31" ht="29.25" customHeight="1">
      <c r="C18" s="99"/>
      <c r="D18" s="100"/>
      <c r="E18" s="131" t="s">
        <v>93</v>
      </c>
      <c r="F18" s="145" t="s">
        <v>94</v>
      </c>
      <c r="G18" s="139" t="s">
        <v>86</v>
      </c>
      <c r="H18" s="133"/>
      <c r="I18" s="134"/>
      <c r="J18" s="134"/>
      <c r="K18" s="142"/>
      <c r="L18" s="135"/>
      <c r="M18" s="136"/>
      <c r="N18" s="137"/>
      <c r="O18" s="96"/>
      <c r="P18" s="97"/>
      <c r="Q18" s="97"/>
      <c r="R18" s="97"/>
      <c r="S18" s="97"/>
      <c r="T18" s="97"/>
      <c r="U18" s="97"/>
      <c r="V18" s="97"/>
      <c r="W18" s="97"/>
      <c r="X18" s="106"/>
      <c r="Y18" s="106"/>
      <c r="Z18" s="106"/>
      <c r="AA18" s="106"/>
      <c r="AB18" s="106"/>
      <c r="AC18" s="106"/>
      <c r="AD18" s="106"/>
      <c r="AE18" s="106"/>
    </row>
    <row r="19" spans="3:31" ht="29.25" customHeight="1">
      <c r="C19" s="99"/>
      <c r="D19" s="100"/>
      <c r="E19" s="131" t="s">
        <v>95</v>
      </c>
      <c r="F19" s="145" t="s">
        <v>96</v>
      </c>
      <c r="G19" s="139" t="s">
        <v>97</v>
      </c>
      <c r="H19" s="133"/>
      <c r="I19" s="134"/>
      <c r="J19" s="134"/>
      <c r="K19" s="142"/>
      <c r="L19" s="135"/>
      <c r="M19" s="136"/>
      <c r="N19" s="137"/>
      <c r="O19" s="96"/>
      <c r="P19" s="97"/>
      <c r="Q19" s="97"/>
      <c r="R19" s="97"/>
      <c r="S19" s="97"/>
      <c r="T19" s="97"/>
      <c r="U19" s="97"/>
      <c r="V19" s="97"/>
      <c r="W19" s="97"/>
      <c r="X19" s="106"/>
      <c r="Y19" s="106"/>
      <c r="Z19" s="106"/>
      <c r="AA19" s="106"/>
      <c r="AB19" s="106"/>
      <c r="AC19" s="106"/>
      <c r="AD19" s="106"/>
      <c r="AE19" s="106"/>
    </row>
    <row r="20" spans="3:31" s="130" customFormat="1" ht="29.25" customHeight="1">
      <c r="C20" s="117"/>
      <c r="D20" s="118"/>
      <c r="E20" s="143" t="s">
        <v>98</v>
      </c>
      <c r="F20" s="132" t="s">
        <v>99</v>
      </c>
      <c r="G20" s="121"/>
      <c r="H20" s="133"/>
      <c r="I20" s="134"/>
      <c r="J20" s="134"/>
      <c r="K20" s="135"/>
      <c r="L20" s="135"/>
      <c r="M20" s="136"/>
      <c r="N20" s="137"/>
      <c r="O20" s="127"/>
      <c r="P20" s="128"/>
      <c r="Q20" s="128"/>
      <c r="R20" s="128"/>
      <c r="S20" s="128"/>
      <c r="T20" s="128"/>
      <c r="U20" s="128"/>
      <c r="V20" s="128"/>
      <c r="W20" s="128"/>
      <c r="X20" s="129"/>
      <c r="Y20" s="129"/>
      <c r="Z20" s="129"/>
      <c r="AA20" s="129"/>
      <c r="AB20" s="129"/>
      <c r="AC20" s="129"/>
      <c r="AD20" s="129"/>
      <c r="AE20" s="129"/>
    </row>
    <row r="21" spans="3:31" ht="29.25" customHeight="1">
      <c r="C21" s="99"/>
      <c r="D21" s="100"/>
      <c r="E21" s="131" t="s">
        <v>100</v>
      </c>
      <c r="F21" s="138" t="s">
        <v>85</v>
      </c>
      <c r="G21" s="139" t="s">
        <v>86</v>
      </c>
      <c r="H21" s="140">
        <v>17.2</v>
      </c>
      <c r="I21" s="141">
        <v>40544</v>
      </c>
      <c r="J21" s="141">
        <v>40908</v>
      </c>
      <c r="K21" s="142" t="s">
        <v>87</v>
      </c>
      <c r="L21" s="135" t="s">
        <v>88</v>
      </c>
      <c r="M21" s="136" t="s">
        <v>89</v>
      </c>
      <c r="N21" s="137" t="s">
        <v>90</v>
      </c>
      <c r="O21" s="96"/>
      <c r="P21" s="97"/>
      <c r="Q21" s="97"/>
      <c r="R21" s="97"/>
      <c r="S21" s="97"/>
      <c r="T21" s="97"/>
      <c r="U21" s="97"/>
      <c r="V21" s="97"/>
      <c r="W21" s="97"/>
      <c r="X21" s="106"/>
      <c r="Y21" s="106"/>
      <c r="Z21" s="106"/>
      <c r="AA21" s="106"/>
      <c r="AB21" s="106"/>
      <c r="AC21" s="106"/>
      <c r="AD21" s="106"/>
      <c r="AE21" s="106"/>
    </row>
    <row r="22" spans="3:31" s="130" customFormat="1" ht="29.25" customHeight="1">
      <c r="C22" s="117"/>
      <c r="D22" s="118"/>
      <c r="E22" s="143" t="s">
        <v>101</v>
      </c>
      <c r="F22" s="144" t="s">
        <v>92</v>
      </c>
      <c r="G22" s="121"/>
      <c r="H22" s="133"/>
      <c r="I22" s="134"/>
      <c r="J22" s="134"/>
      <c r="K22" s="135"/>
      <c r="L22" s="135"/>
      <c r="M22" s="136"/>
      <c r="N22" s="137"/>
      <c r="O22" s="127"/>
      <c r="P22" s="128"/>
      <c r="Q22" s="128"/>
      <c r="R22" s="128"/>
      <c r="S22" s="128"/>
      <c r="T22" s="128"/>
      <c r="U22" s="128"/>
      <c r="V22" s="128"/>
      <c r="W22" s="128"/>
      <c r="X22" s="129"/>
      <c r="Y22" s="129"/>
      <c r="Z22" s="129"/>
      <c r="AA22" s="129"/>
      <c r="AB22" s="129"/>
      <c r="AC22" s="129"/>
      <c r="AD22" s="129"/>
      <c r="AE22" s="129"/>
    </row>
    <row r="23" spans="3:31" ht="29.25" customHeight="1">
      <c r="C23" s="99"/>
      <c r="D23" s="100"/>
      <c r="E23" s="131" t="s">
        <v>102</v>
      </c>
      <c r="F23" s="145" t="s">
        <v>94</v>
      </c>
      <c r="G23" s="139" t="s">
        <v>86</v>
      </c>
      <c r="H23" s="133"/>
      <c r="I23" s="134"/>
      <c r="J23" s="134"/>
      <c r="K23" s="142"/>
      <c r="L23" s="135"/>
      <c r="M23" s="136"/>
      <c r="N23" s="137"/>
      <c r="O23" s="96"/>
      <c r="P23" s="97"/>
      <c r="Q23" s="97"/>
      <c r="R23" s="97"/>
      <c r="S23" s="97"/>
      <c r="T23" s="97"/>
      <c r="U23" s="97"/>
      <c r="V23" s="97"/>
      <c r="W23" s="97"/>
      <c r="X23" s="106"/>
      <c r="Y23" s="106"/>
      <c r="Z23" s="106"/>
      <c r="AA23" s="106"/>
      <c r="AB23" s="106"/>
      <c r="AC23" s="106"/>
      <c r="AD23" s="106"/>
      <c r="AE23" s="106"/>
    </row>
    <row r="24" spans="3:31" ht="29.25" customHeight="1">
      <c r="C24" s="99"/>
      <c r="D24" s="100"/>
      <c r="E24" s="131" t="s">
        <v>103</v>
      </c>
      <c r="F24" s="145" t="s">
        <v>96</v>
      </c>
      <c r="G24" s="139" t="s">
        <v>97</v>
      </c>
      <c r="H24" s="133"/>
      <c r="I24" s="134"/>
      <c r="J24" s="134"/>
      <c r="K24" s="142"/>
      <c r="L24" s="135"/>
      <c r="M24" s="136"/>
      <c r="N24" s="137"/>
      <c r="O24" s="96"/>
      <c r="P24" s="97"/>
      <c r="Q24" s="97"/>
      <c r="R24" s="97"/>
      <c r="S24" s="97"/>
      <c r="T24" s="97"/>
      <c r="U24" s="97"/>
      <c r="V24" s="97"/>
      <c r="W24" s="97"/>
      <c r="X24" s="106"/>
      <c r="Y24" s="106"/>
      <c r="Z24" s="106"/>
      <c r="AA24" s="106"/>
      <c r="AB24" s="106"/>
      <c r="AC24" s="106"/>
      <c r="AD24" s="106"/>
      <c r="AE24" s="106"/>
    </row>
    <row r="25" spans="3:31" s="130" customFormat="1" ht="29.25" customHeight="1">
      <c r="C25" s="117"/>
      <c r="D25" s="118"/>
      <c r="E25" s="143" t="s">
        <v>104</v>
      </c>
      <c r="F25" s="132" t="s">
        <v>105</v>
      </c>
      <c r="G25" s="121"/>
      <c r="H25" s="133"/>
      <c r="I25" s="134"/>
      <c r="J25" s="134"/>
      <c r="K25" s="135"/>
      <c r="L25" s="135"/>
      <c r="M25" s="136"/>
      <c r="N25" s="137"/>
      <c r="O25" s="127"/>
      <c r="P25" s="128"/>
      <c r="Q25" s="128"/>
      <c r="R25" s="128"/>
      <c r="S25" s="128"/>
      <c r="T25" s="128"/>
      <c r="U25" s="128"/>
      <c r="V25" s="128"/>
      <c r="W25" s="128"/>
      <c r="X25" s="129"/>
      <c r="Y25" s="129"/>
      <c r="Z25" s="129"/>
      <c r="AA25" s="129"/>
      <c r="AB25" s="129"/>
      <c r="AC25" s="129"/>
      <c r="AD25" s="129"/>
      <c r="AE25" s="129"/>
    </row>
    <row r="26" spans="3:31" ht="29.25" customHeight="1">
      <c r="C26" s="99"/>
      <c r="D26" s="100"/>
      <c r="E26" s="131" t="s">
        <v>106</v>
      </c>
      <c r="F26" s="138" t="s">
        <v>85</v>
      </c>
      <c r="G26" s="139" t="s">
        <v>86</v>
      </c>
      <c r="H26" s="140">
        <v>17.2</v>
      </c>
      <c r="I26" s="141">
        <v>40544</v>
      </c>
      <c r="J26" s="141">
        <v>40908</v>
      </c>
      <c r="K26" s="142" t="s">
        <v>87</v>
      </c>
      <c r="L26" s="135" t="s">
        <v>88</v>
      </c>
      <c r="M26" s="136" t="s">
        <v>89</v>
      </c>
      <c r="N26" s="137" t="s">
        <v>90</v>
      </c>
      <c r="O26" s="96"/>
      <c r="P26" s="97"/>
      <c r="Q26" s="97"/>
      <c r="R26" s="97"/>
      <c r="S26" s="97"/>
      <c r="T26" s="97"/>
      <c r="U26" s="97"/>
      <c r="V26" s="97"/>
      <c r="W26" s="97"/>
      <c r="X26" s="106"/>
      <c r="Y26" s="106"/>
      <c r="Z26" s="106"/>
      <c r="AA26" s="106"/>
      <c r="AB26" s="106"/>
      <c r="AC26" s="106"/>
      <c r="AD26" s="106"/>
      <c r="AE26" s="106"/>
    </row>
    <row r="27" spans="3:31" s="130" customFormat="1" ht="29.25" customHeight="1">
      <c r="C27" s="117"/>
      <c r="D27" s="118"/>
      <c r="E27" s="143" t="s">
        <v>107</v>
      </c>
      <c r="F27" s="144" t="s">
        <v>92</v>
      </c>
      <c r="G27" s="121"/>
      <c r="H27" s="133"/>
      <c r="I27" s="134"/>
      <c r="J27" s="134"/>
      <c r="K27" s="135"/>
      <c r="L27" s="135"/>
      <c r="M27" s="136"/>
      <c r="N27" s="137"/>
      <c r="O27" s="127"/>
      <c r="P27" s="128"/>
      <c r="Q27" s="128"/>
      <c r="R27" s="128"/>
      <c r="S27" s="128"/>
      <c r="T27" s="128"/>
      <c r="U27" s="128"/>
      <c r="V27" s="128"/>
      <c r="W27" s="128"/>
      <c r="X27" s="129"/>
      <c r="Y27" s="129"/>
      <c r="Z27" s="129"/>
      <c r="AA27" s="129"/>
      <c r="AB27" s="129"/>
      <c r="AC27" s="129"/>
      <c r="AD27" s="129"/>
      <c r="AE27" s="129"/>
    </row>
    <row r="28" spans="3:31" ht="29.25" customHeight="1">
      <c r="C28" s="99"/>
      <c r="D28" s="100"/>
      <c r="E28" s="131" t="s">
        <v>108</v>
      </c>
      <c r="F28" s="145" t="s">
        <v>94</v>
      </c>
      <c r="G28" s="139" t="s">
        <v>86</v>
      </c>
      <c r="H28" s="133"/>
      <c r="I28" s="134"/>
      <c r="J28" s="134"/>
      <c r="K28" s="142"/>
      <c r="L28" s="135"/>
      <c r="M28" s="136"/>
      <c r="N28" s="137"/>
      <c r="O28" s="96"/>
      <c r="P28" s="97"/>
      <c r="Q28" s="97"/>
      <c r="R28" s="97"/>
      <c r="S28" s="97"/>
      <c r="T28" s="97"/>
      <c r="U28" s="97"/>
      <c r="V28" s="97"/>
      <c r="W28" s="97"/>
      <c r="X28" s="106"/>
      <c r="Y28" s="106"/>
      <c r="Z28" s="106"/>
      <c r="AA28" s="106"/>
      <c r="AB28" s="106"/>
      <c r="AC28" s="106"/>
      <c r="AD28" s="106"/>
      <c r="AE28" s="106"/>
    </row>
    <row r="29" spans="3:31" ht="29.25" customHeight="1">
      <c r="C29" s="99"/>
      <c r="D29" s="100"/>
      <c r="E29" s="131" t="s">
        <v>109</v>
      </c>
      <c r="F29" s="145" t="s">
        <v>96</v>
      </c>
      <c r="G29" s="139" t="s">
        <v>97</v>
      </c>
      <c r="H29" s="133"/>
      <c r="I29" s="134"/>
      <c r="J29" s="134"/>
      <c r="K29" s="142"/>
      <c r="L29" s="135"/>
      <c r="M29" s="136"/>
      <c r="N29" s="137"/>
      <c r="O29" s="96"/>
      <c r="P29" s="97"/>
      <c r="Q29" s="97"/>
      <c r="R29" s="97"/>
      <c r="S29" s="97"/>
      <c r="T29" s="97"/>
      <c r="U29" s="97"/>
      <c r="V29" s="97"/>
      <c r="W29" s="97"/>
      <c r="X29" s="106"/>
      <c r="Y29" s="106"/>
      <c r="Z29" s="106"/>
      <c r="AA29" s="106"/>
      <c r="AB29" s="106"/>
      <c r="AC29" s="106"/>
      <c r="AD29" s="106"/>
      <c r="AE29" s="106"/>
    </row>
    <row r="30" spans="3:31" ht="30" customHeight="1">
      <c r="C30" s="99"/>
      <c r="D30" s="100"/>
      <c r="E30" s="146" t="s">
        <v>110</v>
      </c>
      <c r="F30" s="147" t="s">
        <v>111</v>
      </c>
      <c r="G30" s="139" t="s">
        <v>86</v>
      </c>
      <c r="H30" s="148"/>
      <c r="I30" s="149"/>
      <c r="J30" s="149"/>
      <c r="K30" s="150"/>
      <c r="L30" s="151"/>
      <c r="M30" s="152"/>
      <c r="N30" s="153"/>
      <c r="O30" s="96"/>
      <c r="P30" s="97"/>
      <c r="Q30" s="97"/>
      <c r="R30" s="97"/>
      <c r="S30" s="97"/>
      <c r="T30" s="97"/>
      <c r="U30" s="97"/>
      <c r="V30" s="97"/>
      <c r="W30" s="97"/>
      <c r="X30" s="106"/>
      <c r="Y30" s="106"/>
      <c r="Z30" s="106"/>
      <c r="AA30" s="106"/>
      <c r="AB30" s="106"/>
      <c r="AC30" s="106"/>
      <c r="AD30" s="106"/>
      <c r="AE30" s="106"/>
    </row>
    <row r="31" spans="3:31" ht="29.25" customHeight="1">
      <c r="C31" s="99"/>
      <c r="D31" s="100"/>
      <c r="E31" s="131" t="s">
        <v>112</v>
      </c>
      <c r="F31" s="154" t="s">
        <v>113</v>
      </c>
      <c r="G31" s="139" t="s">
        <v>86</v>
      </c>
      <c r="H31" s="148"/>
      <c r="I31" s="149"/>
      <c r="J31" s="149"/>
      <c r="K31" s="150"/>
      <c r="L31" s="151"/>
      <c r="M31" s="152"/>
      <c r="N31" s="153"/>
      <c r="O31" s="96"/>
      <c r="P31" s="97"/>
      <c r="Q31" s="97"/>
      <c r="R31" s="97"/>
      <c r="S31" s="97"/>
      <c r="T31" s="97"/>
      <c r="U31" s="97"/>
      <c r="V31" s="97"/>
      <c r="W31" s="97"/>
      <c r="X31" s="106"/>
      <c r="Y31" s="106"/>
      <c r="Z31" s="106"/>
      <c r="AA31" s="106"/>
      <c r="AB31" s="106"/>
      <c r="AC31" s="106"/>
      <c r="AD31" s="106"/>
      <c r="AE31" s="106"/>
    </row>
    <row r="32" spans="3:31" ht="29.25" customHeight="1">
      <c r="C32" s="99"/>
      <c r="D32" s="100"/>
      <c r="E32" s="131" t="s">
        <v>114</v>
      </c>
      <c r="F32" s="154" t="s">
        <v>115</v>
      </c>
      <c r="G32" s="139" t="s">
        <v>86</v>
      </c>
      <c r="H32" s="148"/>
      <c r="I32" s="149"/>
      <c r="J32" s="149"/>
      <c r="K32" s="150"/>
      <c r="L32" s="151"/>
      <c r="M32" s="152"/>
      <c r="N32" s="153"/>
      <c r="O32" s="96"/>
      <c r="P32" s="97"/>
      <c r="Q32" s="97"/>
      <c r="R32" s="97"/>
      <c r="S32" s="97"/>
      <c r="T32" s="97"/>
      <c r="U32" s="97"/>
      <c r="V32" s="97"/>
      <c r="W32" s="97"/>
      <c r="X32" s="106"/>
      <c r="Y32" s="106"/>
      <c r="Z32" s="106"/>
      <c r="AA32" s="106"/>
      <c r="AB32" s="106"/>
      <c r="AC32" s="106"/>
      <c r="AD32" s="106"/>
      <c r="AE32" s="106"/>
    </row>
    <row r="33" spans="3:31" ht="29.25" customHeight="1">
      <c r="C33" s="99"/>
      <c r="D33" s="100"/>
      <c r="E33" s="131" t="s">
        <v>116</v>
      </c>
      <c r="F33" s="154" t="s">
        <v>117</v>
      </c>
      <c r="G33" s="139" t="s">
        <v>86</v>
      </c>
      <c r="H33" s="148"/>
      <c r="I33" s="149"/>
      <c r="J33" s="149"/>
      <c r="K33" s="150"/>
      <c r="L33" s="151"/>
      <c r="M33" s="152"/>
      <c r="N33" s="153"/>
      <c r="O33" s="96"/>
      <c r="P33" s="97"/>
      <c r="Q33" s="97"/>
      <c r="R33" s="97"/>
      <c r="S33" s="97"/>
      <c r="T33" s="97"/>
      <c r="U33" s="97"/>
      <c r="V33" s="97"/>
      <c r="W33" s="97"/>
      <c r="X33" s="106"/>
      <c r="Y33" s="106"/>
      <c r="Z33" s="106"/>
      <c r="AA33" s="106"/>
      <c r="AB33" s="106"/>
      <c r="AC33" s="106"/>
      <c r="AD33" s="106"/>
      <c r="AE33" s="106"/>
    </row>
    <row r="34" spans="3:31" ht="30" customHeight="1">
      <c r="C34" s="99"/>
      <c r="D34" s="100"/>
      <c r="E34" s="146" t="s">
        <v>118</v>
      </c>
      <c r="F34" s="147" t="s">
        <v>119</v>
      </c>
      <c r="G34" s="139" t="s">
        <v>86</v>
      </c>
      <c r="H34" s="148"/>
      <c r="I34" s="149"/>
      <c r="J34" s="149"/>
      <c r="K34" s="150"/>
      <c r="L34" s="151"/>
      <c r="M34" s="152"/>
      <c r="N34" s="153"/>
      <c r="O34" s="96"/>
      <c r="P34" s="97"/>
      <c r="Q34" s="97"/>
      <c r="R34" s="97"/>
      <c r="S34" s="97"/>
      <c r="T34" s="97"/>
      <c r="U34" s="97"/>
      <c r="V34" s="97"/>
      <c r="W34" s="97"/>
      <c r="X34" s="106"/>
      <c r="Y34" s="106"/>
      <c r="Z34" s="106"/>
      <c r="AA34" s="106"/>
      <c r="AB34" s="106"/>
      <c r="AC34" s="106"/>
      <c r="AD34" s="106"/>
      <c r="AE34" s="106"/>
    </row>
    <row r="35" spans="3:31" ht="36" customHeight="1">
      <c r="C35" s="99"/>
      <c r="D35" s="100"/>
      <c r="E35" s="146" t="s">
        <v>120</v>
      </c>
      <c r="F35" s="147" t="s">
        <v>121</v>
      </c>
      <c r="G35" s="139" t="s">
        <v>122</v>
      </c>
      <c r="H35" s="148"/>
      <c r="I35" s="149"/>
      <c r="J35" s="149"/>
      <c r="K35" s="150"/>
      <c r="L35" s="151"/>
      <c r="M35" s="152"/>
      <c r="N35" s="153"/>
      <c r="O35" s="96"/>
      <c r="P35" s="97"/>
      <c r="Q35" s="97"/>
      <c r="R35" s="97"/>
      <c r="S35" s="97"/>
      <c r="T35" s="97"/>
      <c r="U35" s="97"/>
      <c r="V35" s="97"/>
      <c r="W35" s="97"/>
      <c r="X35" s="106"/>
      <c r="Y35" s="106"/>
      <c r="Z35" s="106"/>
      <c r="AA35" s="106"/>
      <c r="AB35" s="106"/>
      <c r="AC35" s="106"/>
      <c r="AD35" s="106"/>
      <c r="AE35" s="106"/>
    </row>
    <row r="36" spans="3:31" ht="30" customHeight="1" thickBot="1">
      <c r="C36" s="99"/>
      <c r="D36" s="100"/>
      <c r="E36" s="155" t="s">
        <v>123</v>
      </c>
      <c r="F36" s="156" t="s">
        <v>124</v>
      </c>
      <c r="G36" s="157" t="s">
        <v>122</v>
      </c>
      <c r="H36" s="158"/>
      <c r="I36" s="159"/>
      <c r="J36" s="159"/>
      <c r="K36" s="160"/>
      <c r="L36" s="161"/>
      <c r="M36" s="162"/>
      <c r="N36" s="163"/>
      <c r="O36" s="96"/>
      <c r="P36" s="97"/>
      <c r="Q36" s="97"/>
      <c r="R36" s="97"/>
      <c r="S36" s="97"/>
      <c r="T36" s="97"/>
      <c r="U36" s="97"/>
      <c r="V36" s="97"/>
      <c r="W36" s="97"/>
      <c r="X36" s="106"/>
      <c r="Y36" s="106"/>
      <c r="Z36" s="106"/>
      <c r="AA36" s="106"/>
      <c r="AB36" s="106"/>
      <c r="AC36" s="106"/>
      <c r="AD36" s="106"/>
      <c r="AE36" s="106"/>
    </row>
    <row r="37" spans="3:15" ht="11.25">
      <c r="C37" s="164"/>
      <c r="D37" s="165"/>
      <c r="E37" s="166"/>
      <c r="F37" s="167"/>
      <c r="G37" s="167"/>
      <c r="H37" s="167"/>
      <c r="I37" s="167"/>
      <c r="J37" s="167"/>
      <c r="K37" s="167"/>
      <c r="L37" s="167"/>
      <c r="M37" s="167"/>
      <c r="N37" s="168"/>
      <c r="O37" s="169"/>
    </row>
    <row r="38" spans="3:14" ht="11.25">
      <c r="C38" s="164"/>
      <c r="D38" s="164"/>
      <c r="E38" s="164"/>
      <c r="F38" s="170"/>
      <c r="G38" s="170"/>
      <c r="H38" s="170"/>
      <c r="I38" s="170"/>
      <c r="J38" s="170"/>
      <c r="K38" s="170"/>
      <c r="L38" s="170"/>
      <c r="M38" s="170"/>
      <c r="N38" s="171"/>
    </row>
  </sheetData>
  <sheetProtection formatColumns="0" formatRows="0"/>
  <mergeCells count="1">
    <mergeCell ref="E10:N10"/>
  </mergeCells>
  <dataValidations count="3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15 H17:H20 H22:H25 H27:H36">
      <formula1>-99999999999999900000</formula1>
      <formula2>9999999999999990000</formula2>
    </dataValidation>
    <dataValidation type="decimal" allowBlank="1" showInputMessage="1" showErrorMessage="1" sqref="H16 H21 H2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workbookViewId="0" topLeftCell="C16">
      <selection activeCell="G28" sqref="G28"/>
    </sheetView>
  </sheetViews>
  <sheetFormatPr defaultColWidth="9.00390625" defaultRowHeight="12.75"/>
  <cols>
    <col min="1" max="2" width="0" style="88" hidden="1" customWidth="1"/>
    <col min="3" max="4" width="3.75390625" style="88" customWidth="1"/>
    <col min="5" max="5" width="6.875" style="88" customWidth="1"/>
    <col min="6" max="6" width="50.75390625" style="88" customWidth="1"/>
    <col min="7" max="7" width="40.75390625" style="88" customWidth="1"/>
    <col min="8" max="8" width="3.75390625" style="88" customWidth="1"/>
    <col min="9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94" t="s">
        <v>68</v>
      </c>
      <c r="G9" s="93"/>
      <c r="H9" s="96"/>
      <c r="I9" s="97"/>
      <c r="J9" s="97"/>
      <c r="K9" s="97"/>
      <c r="L9" s="97"/>
      <c r="M9" s="97"/>
      <c r="N9" s="97"/>
      <c r="O9" s="97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3:24" ht="36" customHeight="1">
      <c r="C10" s="99"/>
      <c r="D10" s="100"/>
      <c r="E10" s="101" t="s">
        <v>125</v>
      </c>
      <c r="F10" s="102"/>
      <c r="G10" s="103"/>
      <c r="H10" s="104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06"/>
      <c r="W10" s="106"/>
      <c r="X10" s="106"/>
    </row>
    <row r="11" spans="3:24" ht="12.75" customHeight="1" thickBot="1">
      <c r="C11" s="99"/>
      <c r="D11" s="100"/>
      <c r="E11" s="93"/>
      <c r="F11" s="93"/>
      <c r="G11" s="93"/>
      <c r="H11" s="96"/>
      <c r="I11" s="97"/>
      <c r="J11" s="97"/>
      <c r="K11" s="97"/>
      <c r="L11" s="97"/>
      <c r="M11" s="97"/>
      <c r="N11" s="97"/>
      <c r="O11" s="97"/>
      <c r="P11" s="97"/>
      <c r="Q11" s="106"/>
      <c r="R11" s="106"/>
      <c r="S11" s="106"/>
      <c r="T11" s="106"/>
      <c r="U11" s="106"/>
      <c r="V11" s="106"/>
      <c r="W11" s="106"/>
      <c r="X11" s="106"/>
    </row>
    <row r="12" spans="3:24" ht="30" customHeight="1" thickBot="1">
      <c r="C12" s="99"/>
      <c r="D12" s="100"/>
      <c r="E12" s="172" t="s">
        <v>70</v>
      </c>
      <c r="F12" s="173" t="s">
        <v>71</v>
      </c>
      <c r="G12" s="174" t="s">
        <v>73</v>
      </c>
      <c r="H12" s="96"/>
      <c r="I12" s="97"/>
      <c r="J12" s="97"/>
      <c r="K12" s="97"/>
      <c r="L12" s="97"/>
      <c r="M12" s="97"/>
      <c r="N12" s="97"/>
      <c r="O12" s="97"/>
      <c r="P12" s="97"/>
      <c r="Q12" s="106"/>
      <c r="R12" s="106"/>
      <c r="S12" s="106"/>
      <c r="T12" s="106"/>
      <c r="U12" s="106"/>
      <c r="V12" s="106"/>
      <c r="W12" s="106"/>
      <c r="X12" s="106"/>
    </row>
    <row r="13" spans="3:24" ht="12" customHeight="1" thickBot="1">
      <c r="C13" s="99"/>
      <c r="D13" s="100"/>
      <c r="E13" s="175">
        <v>1</v>
      </c>
      <c r="F13" s="176">
        <f>E13+1</f>
        <v>2</v>
      </c>
      <c r="G13" s="177">
        <f>F13+1</f>
        <v>3</v>
      </c>
      <c r="H13" s="96"/>
      <c r="I13" s="97"/>
      <c r="J13" s="97"/>
      <c r="K13" s="97"/>
      <c r="L13" s="97"/>
      <c r="M13" s="97"/>
      <c r="N13" s="97"/>
      <c r="O13" s="97"/>
      <c r="P13" s="97"/>
      <c r="Q13" s="106"/>
      <c r="R13" s="106"/>
      <c r="S13" s="106"/>
      <c r="T13" s="106"/>
      <c r="U13" s="106"/>
      <c r="V13" s="106"/>
      <c r="W13" s="106"/>
      <c r="X13" s="106"/>
    </row>
    <row r="14" spans="3:8" ht="42" customHeight="1">
      <c r="C14" s="164"/>
      <c r="D14" s="178"/>
      <c r="E14" s="179">
        <v>1</v>
      </c>
      <c r="F14" s="180" t="s">
        <v>126</v>
      </c>
      <c r="G14" s="181"/>
      <c r="H14" s="182"/>
    </row>
    <row r="15" spans="3:8" ht="42" customHeight="1">
      <c r="C15" s="164"/>
      <c r="D15" s="178"/>
      <c r="E15" s="179">
        <v>2</v>
      </c>
      <c r="F15" s="180" t="s">
        <v>127</v>
      </c>
      <c r="G15" s="183">
        <f>SUM(G16:G22)</f>
        <v>0</v>
      </c>
      <c r="H15" s="182"/>
    </row>
    <row r="16" spans="3:8" ht="23.25" customHeight="1">
      <c r="C16" s="164"/>
      <c r="D16" s="178"/>
      <c r="E16" s="179" t="s">
        <v>112</v>
      </c>
      <c r="F16" s="184" t="s">
        <v>128</v>
      </c>
      <c r="G16" s="185"/>
      <c r="H16" s="182"/>
    </row>
    <row r="17" spans="3:8" ht="23.25" customHeight="1">
      <c r="C17" s="164"/>
      <c r="D17" s="178"/>
      <c r="E17" s="179" t="s">
        <v>114</v>
      </c>
      <c r="F17" s="184" t="s">
        <v>129</v>
      </c>
      <c r="G17" s="185"/>
      <c r="H17" s="182"/>
    </row>
    <row r="18" spans="3:8" ht="23.25" customHeight="1">
      <c r="C18" s="164"/>
      <c r="D18" s="178"/>
      <c r="E18" s="179" t="s">
        <v>116</v>
      </c>
      <c r="F18" s="184" t="s">
        <v>130</v>
      </c>
      <c r="G18" s="185"/>
      <c r="H18" s="182"/>
    </row>
    <row r="19" spans="3:8" ht="23.25" customHeight="1">
      <c r="C19" s="164"/>
      <c r="D19" s="178"/>
      <c r="E19" s="179" t="s">
        <v>131</v>
      </c>
      <c r="F19" s="184" t="s">
        <v>132</v>
      </c>
      <c r="G19" s="185"/>
      <c r="H19" s="182"/>
    </row>
    <row r="20" spans="3:8" ht="23.25" customHeight="1">
      <c r="C20" s="164"/>
      <c r="D20" s="178"/>
      <c r="E20" s="179" t="s">
        <v>133</v>
      </c>
      <c r="F20" s="184" t="s">
        <v>134</v>
      </c>
      <c r="G20" s="185"/>
      <c r="H20" s="182"/>
    </row>
    <row r="21" spans="3:8" ht="23.25" customHeight="1">
      <c r="C21" s="164"/>
      <c r="D21" s="178"/>
      <c r="E21" s="179" t="s">
        <v>135</v>
      </c>
      <c r="F21" s="184" t="s">
        <v>136</v>
      </c>
      <c r="G21" s="185"/>
      <c r="H21" s="182"/>
    </row>
    <row r="22" spans="3:8" ht="23.25" customHeight="1">
      <c r="C22" s="164"/>
      <c r="D22" s="178"/>
      <c r="E22" s="179" t="s">
        <v>137</v>
      </c>
      <c r="F22" s="184" t="s">
        <v>138</v>
      </c>
      <c r="G22" s="185"/>
      <c r="H22" s="182"/>
    </row>
    <row r="23" spans="3:8" ht="63" customHeight="1">
      <c r="C23" s="164"/>
      <c r="D23" s="178"/>
      <c r="E23" s="179" t="s">
        <v>118</v>
      </c>
      <c r="F23" s="180" t="s">
        <v>139</v>
      </c>
      <c r="G23" s="183">
        <f>SUM(G24:G30)</f>
        <v>0</v>
      </c>
      <c r="H23" s="182"/>
    </row>
    <row r="24" spans="3:8" ht="21.75" customHeight="1">
      <c r="C24" s="164"/>
      <c r="D24" s="178"/>
      <c r="E24" s="179" t="s">
        <v>140</v>
      </c>
      <c r="F24" s="184" t="s">
        <v>128</v>
      </c>
      <c r="G24" s="185"/>
      <c r="H24" s="182"/>
    </row>
    <row r="25" spans="3:8" ht="21.75" customHeight="1">
      <c r="C25" s="164"/>
      <c r="D25" s="178"/>
      <c r="E25" s="179" t="s">
        <v>141</v>
      </c>
      <c r="F25" s="184" t="s">
        <v>129</v>
      </c>
      <c r="G25" s="185"/>
      <c r="H25" s="182"/>
    </row>
    <row r="26" spans="3:8" ht="21.75" customHeight="1">
      <c r="C26" s="164"/>
      <c r="D26" s="178"/>
      <c r="E26" s="179" t="s">
        <v>142</v>
      </c>
      <c r="F26" s="184" t="s">
        <v>130</v>
      </c>
      <c r="G26" s="185"/>
      <c r="H26" s="182"/>
    </row>
    <row r="27" spans="3:8" ht="21.75" customHeight="1">
      <c r="C27" s="164"/>
      <c r="D27" s="178"/>
      <c r="E27" s="179" t="s">
        <v>143</v>
      </c>
      <c r="F27" s="184" t="s">
        <v>132</v>
      </c>
      <c r="G27" s="185"/>
      <c r="H27" s="182"/>
    </row>
    <row r="28" spans="3:8" ht="21.75" customHeight="1">
      <c r="C28" s="164"/>
      <c r="D28" s="178"/>
      <c r="E28" s="179" t="s">
        <v>144</v>
      </c>
      <c r="F28" s="184" t="s">
        <v>134</v>
      </c>
      <c r="G28" s="185"/>
      <c r="H28" s="182"/>
    </row>
    <row r="29" spans="3:8" ht="21.75" customHeight="1">
      <c r="C29" s="164"/>
      <c r="D29" s="178"/>
      <c r="E29" s="179" t="s">
        <v>145</v>
      </c>
      <c r="F29" s="186" t="s">
        <v>136</v>
      </c>
      <c r="G29" s="187"/>
      <c r="H29" s="182"/>
    </row>
    <row r="30" spans="3:8" ht="21.75" customHeight="1">
      <c r="C30" s="164"/>
      <c r="D30" s="178"/>
      <c r="E30" s="188" t="s">
        <v>146</v>
      </c>
      <c r="F30" s="186" t="s">
        <v>138</v>
      </c>
      <c r="G30" s="187"/>
      <c r="H30" s="182"/>
    </row>
    <row r="31" spans="3:8" ht="49.5" customHeight="1" thickBot="1">
      <c r="C31" s="164"/>
      <c r="D31" s="178"/>
      <c r="E31" s="189" t="s">
        <v>120</v>
      </c>
      <c r="F31" s="190" t="s">
        <v>147</v>
      </c>
      <c r="G31" s="191"/>
      <c r="H31" s="182"/>
    </row>
    <row r="32" spans="3:8" ht="11.25">
      <c r="C32" s="164"/>
      <c r="D32" s="165"/>
      <c r="E32" s="192"/>
      <c r="F32" s="167"/>
      <c r="G32" s="168"/>
      <c r="H32" s="169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workbookViewId="0" topLeftCell="C16">
      <selection activeCell="G39" sqref="G39"/>
    </sheetView>
  </sheetViews>
  <sheetFormatPr defaultColWidth="9.00390625" defaultRowHeight="12.75"/>
  <cols>
    <col min="1" max="2" width="0" style="88" hidden="1" customWidth="1"/>
    <col min="3" max="3" width="3.75390625" style="88" customWidth="1"/>
    <col min="4" max="4" width="8.625" style="88" bestFit="1" customWidth="1"/>
    <col min="5" max="5" width="6.875" style="88" customWidth="1"/>
    <col min="6" max="6" width="50.75390625" style="88" customWidth="1"/>
    <col min="7" max="7" width="40.75390625" style="88" customWidth="1"/>
    <col min="8" max="8" width="40.875" style="193" customWidth="1"/>
    <col min="9" max="11" width="40.75390625" style="88" hidden="1" customWidth="1"/>
    <col min="12" max="12" width="22.75390625" style="88" customWidth="1"/>
    <col min="13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194" t="s">
        <v>68</v>
      </c>
      <c r="G9" s="93"/>
      <c r="H9" s="93"/>
      <c r="I9" s="93"/>
      <c r="J9" s="93"/>
      <c r="K9" s="93"/>
      <c r="L9" s="96"/>
      <c r="M9" s="97"/>
      <c r="N9" s="97"/>
      <c r="O9" s="97"/>
      <c r="P9" s="97"/>
      <c r="Q9" s="97"/>
      <c r="R9" s="97"/>
      <c r="S9" s="97"/>
      <c r="T9" s="97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3:28" ht="30.75" customHeight="1">
      <c r="C10" s="99"/>
      <c r="D10" s="100"/>
      <c r="E10" s="101" t="s">
        <v>148</v>
      </c>
      <c r="F10" s="102"/>
      <c r="G10" s="103"/>
      <c r="H10" s="195"/>
      <c r="I10" s="196"/>
      <c r="J10" s="195"/>
      <c r="K10" s="195"/>
      <c r="L10" s="104"/>
      <c r="M10" s="105"/>
      <c r="N10" s="105"/>
      <c r="O10" s="105"/>
      <c r="P10" s="105"/>
      <c r="Q10" s="105"/>
      <c r="R10" s="105"/>
      <c r="S10" s="105"/>
      <c r="T10" s="105"/>
      <c r="U10" s="106"/>
      <c r="V10" s="106"/>
      <c r="W10" s="106"/>
      <c r="X10" s="106"/>
      <c r="Y10" s="106"/>
      <c r="Z10" s="106"/>
      <c r="AA10" s="106"/>
      <c r="AB10" s="106"/>
    </row>
    <row r="11" spans="3:28" ht="12.75" customHeight="1" thickBot="1">
      <c r="C11" s="99"/>
      <c r="D11" s="100"/>
      <c r="E11" s="93"/>
      <c r="F11" s="93"/>
      <c r="G11" s="107"/>
      <c r="H11" s="197"/>
      <c r="I11" s="196"/>
      <c r="J11" s="197"/>
      <c r="K11" s="197"/>
      <c r="L11" s="96"/>
      <c r="M11" s="97"/>
      <c r="N11" s="97"/>
      <c r="O11" s="97"/>
      <c r="P11" s="97"/>
      <c r="Q11" s="97"/>
      <c r="R11" s="97"/>
      <c r="S11" s="97"/>
      <c r="T11" s="97"/>
      <c r="U11" s="106"/>
      <c r="V11" s="106"/>
      <c r="W11" s="106"/>
      <c r="X11" s="106"/>
      <c r="Y11" s="106"/>
      <c r="Z11" s="106"/>
      <c r="AA11" s="106"/>
      <c r="AB11" s="106"/>
    </row>
    <row r="12" spans="3:28" ht="30" customHeight="1" thickBot="1">
      <c r="C12" s="99"/>
      <c r="D12" s="100"/>
      <c r="E12" s="198" t="s">
        <v>70</v>
      </c>
      <c r="F12" s="109" t="s">
        <v>71</v>
      </c>
      <c r="G12" s="110" t="s">
        <v>73</v>
      </c>
      <c r="H12" s="199" t="s">
        <v>149</v>
      </c>
      <c r="I12" s="196"/>
      <c r="J12" s="196"/>
      <c r="K12" s="196"/>
      <c r="L12" s="96"/>
      <c r="M12" s="97"/>
      <c r="N12" s="97"/>
      <c r="O12" s="97"/>
      <c r="P12" s="97"/>
      <c r="Q12" s="97"/>
      <c r="R12" s="97"/>
      <c r="S12" s="97"/>
      <c r="T12" s="97"/>
      <c r="U12" s="106"/>
      <c r="V12" s="106"/>
      <c r="W12" s="106"/>
      <c r="X12" s="106"/>
      <c r="Y12" s="106"/>
      <c r="Z12" s="106"/>
      <c r="AA12" s="106"/>
      <c r="AB12" s="106"/>
    </row>
    <row r="13" spans="3:28" ht="12" customHeight="1" thickBot="1">
      <c r="C13" s="99"/>
      <c r="D13" s="100"/>
      <c r="E13" s="200">
        <v>1</v>
      </c>
      <c r="F13" s="114">
        <f>E13+1</f>
        <v>2</v>
      </c>
      <c r="G13" s="114">
        <f>F13+1</f>
        <v>3</v>
      </c>
      <c r="H13" s="116">
        <f>G13+1</f>
        <v>4</v>
      </c>
      <c r="I13" s="201"/>
      <c r="J13" s="201"/>
      <c r="K13" s="201"/>
      <c r="L13" s="96"/>
      <c r="M13" s="97"/>
      <c r="N13" s="97"/>
      <c r="O13" s="97"/>
      <c r="P13" s="97"/>
      <c r="Q13" s="97"/>
      <c r="R13" s="97"/>
      <c r="S13" s="97"/>
      <c r="T13" s="97"/>
      <c r="U13" s="106"/>
      <c r="V13" s="106"/>
      <c r="W13" s="106"/>
      <c r="X13" s="106"/>
      <c r="Y13" s="106"/>
      <c r="Z13" s="106"/>
      <c r="AA13" s="106"/>
      <c r="AB13" s="106"/>
    </row>
    <row r="14" spans="3:12" ht="29.25" customHeight="1">
      <c r="C14" s="164"/>
      <c r="D14" s="178"/>
      <c r="E14" s="202">
        <v>1</v>
      </c>
      <c r="F14" s="203" t="s">
        <v>150</v>
      </c>
      <c r="G14" s="204"/>
      <c r="H14" s="205"/>
      <c r="I14" s="206"/>
      <c r="J14" s="207" t="s">
        <v>151</v>
      </c>
      <c r="K14" s="208"/>
      <c r="L14" s="209" t="s">
        <v>152</v>
      </c>
    </row>
    <row r="15" spans="3:12" ht="29.25" customHeight="1">
      <c r="C15" s="164"/>
      <c r="D15" s="178"/>
      <c r="E15" s="188">
        <v>2</v>
      </c>
      <c r="F15" s="210" t="s">
        <v>153</v>
      </c>
      <c r="G15" s="211"/>
      <c r="H15" s="212"/>
      <c r="I15" s="213"/>
      <c r="J15" s="214" t="s">
        <v>154</v>
      </c>
      <c r="K15" s="208"/>
      <c r="L15" s="182"/>
    </row>
    <row r="16" spans="3:12" ht="29.25" customHeight="1">
      <c r="C16" s="164"/>
      <c r="D16" s="178"/>
      <c r="E16" s="188">
        <v>3</v>
      </c>
      <c r="F16" s="215" t="s">
        <v>155</v>
      </c>
      <c r="G16" s="216"/>
      <c r="H16" s="217"/>
      <c r="I16" s="213"/>
      <c r="J16" s="214" t="s">
        <v>154</v>
      </c>
      <c r="K16" s="208"/>
      <c r="L16" s="182"/>
    </row>
    <row r="17" spans="3:12" ht="29.25" customHeight="1">
      <c r="C17" s="164"/>
      <c r="D17" s="178"/>
      <c r="E17" s="188">
        <v>4</v>
      </c>
      <c r="F17" s="215" t="s">
        <v>156</v>
      </c>
      <c r="G17" s="216"/>
      <c r="H17" s="217"/>
      <c r="I17" s="213"/>
      <c r="J17" s="214" t="s">
        <v>154</v>
      </c>
      <c r="K17" s="208"/>
      <c r="L17" s="182"/>
    </row>
    <row r="18" spans="3:12" ht="29.25" customHeight="1">
      <c r="C18" s="164"/>
      <c r="D18" s="178"/>
      <c r="E18" s="188">
        <v>5</v>
      </c>
      <c r="F18" s="210" t="s">
        <v>157</v>
      </c>
      <c r="G18" s="218"/>
      <c r="H18" s="219"/>
      <c r="I18" s="220"/>
      <c r="J18" s="221" t="s">
        <v>154</v>
      </c>
      <c r="K18" s="222"/>
      <c r="L18" s="182"/>
    </row>
    <row r="19" spans="3:12" ht="29.25" customHeight="1">
      <c r="C19" s="164"/>
      <c r="D19" s="178"/>
      <c r="E19" s="188" t="s">
        <v>158</v>
      </c>
      <c r="F19" s="210" t="s">
        <v>159</v>
      </c>
      <c r="G19" s="223"/>
      <c r="H19" s="224"/>
      <c r="I19" s="225"/>
      <c r="J19" s="214" t="s">
        <v>154</v>
      </c>
      <c r="K19" s="208"/>
      <c r="L19" s="182"/>
    </row>
    <row r="20" spans="3:12" ht="29.25" customHeight="1">
      <c r="C20" s="164"/>
      <c r="D20" s="178"/>
      <c r="E20" s="188" t="s">
        <v>160</v>
      </c>
      <c r="F20" s="226" t="s">
        <v>161</v>
      </c>
      <c r="G20" s="227">
        <f aca="true" t="shared" si="0" ref="G20:G29">SUM(J20:K20)</f>
        <v>0</v>
      </c>
      <c r="H20" s="228"/>
      <c r="I20" s="229"/>
      <c r="J20" s="230">
        <f>SUM(J21:J30)</f>
        <v>0</v>
      </c>
      <c r="K20" s="231"/>
      <c r="L20" s="182"/>
    </row>
    <row r="21" spans="3:12" ht="21" customHeight="1">
      <c r="C21" s="164"/>
      <c r="D21" s="178"/>
      <c r="E21" s="188" t="s">
        <v>162</v>
      </c>
      <c r="F21" s="186" t="s">
        <v>163</v>
      </c>
      <c r="G21" s="227">
        <f t="shared" si="0"/>
        <v>0</v>
      </c>
      <c r="H21" s="228"/>
      <c r="I21" s="229"/>
      <c r="J21" s="232"/>
      <c r="K21" s="231"/>
      <c r="L21" s="182"/>
    </row>
    <row r="22" spans="3:12" ht="21" customHeight="1">
      <c r="C22" s="164"/>
      <c r="D22" s="178"/>
      <c r="E22" s="188" t="s">
        <v>164</v>
      </c>
      <c r="F22" s="186" t="s">
        <v>165</v>
      </c>
      <c r="G22" s="227">
        <f t="shared" si="0"/>
        <v>0</v>
      </c>
      <c r="H22" s="228"/>
      <c r="I22" s="229"/>
      <c r="J22" s="232"/>
      <c r="K22" s="231"/>
      <c r="L22" s="182"/>
    </row>
    <row r="23" spans="3:12" ht="21" customHeight="1">
      <c r="C23" s="164"/>
      <c r="D23" s="178"/>
      <c r="E23" s="188" t="s">
        <v>166</v>
      </c>
      <c r="F23" s="186" t="s">
        <v>167</v>
      </c>
      <c r="G23" s="227">
        <f t="shared" si="0"/>
        <v>0</v>
      </c>
      <c r="H23" s="228"/>
      <c r="I23" s="229"/>
      <c r="J23" s="232"/>
      <c r="K23" s="231"/>
      <c r="L23" s="182"/>
    </row>
    <row r="24" spans="3:12" ht="21" customHeight="1">
      <c r="C24" s="164"/>
      <c r="D24" s="178"/>
      <c r="E24" s="188" t="s">
        <v>168</v>
      </c>
      <c r="F24" s="186" t="s">
        <v>169</v>
      </c>
      <c r="G24" s="227">
        <f t="shared" si="0"/>
        <v>0</v>
      </c>
      <c r="H24" s="228"/>
      <c r="I24" s="229"/>
      <c r="J24" s="232"/>
      <c r="K24" s="231"/>
      <c r="L24" s="182"/>
    </row>
    <row r="25" spans="3:12" ht="21" customHeight="1">
      <c r="C25" s="164"/>
      <c r="D25" s="178"/>
      <c r="E25" s="188" t="s">
        <v>170</v>
      </c>
      <c r="F25" s="186" t="s">
        <v>171</v>
      </c>
      <c r="G25" s="227">
        <f t="shared" si="0"/>
        <v>0</v>
      </c>
      <c r="H25" s="228"/>
      <c r="I25" s="229"/>
      <c r="J25" s="232"/>
      <c r="K25" s="231"/>
      <c r="L25" s="182"/>
    </row>
    <row r="26" spans="3:12" ht="21" customHeight="1">
      <c r="C26" s="164"/>
      <c r="D26" s="178"/>
      <c r="E26" s="188" t="s">
        <v>172</v>
      </c>
      <c r="F26" s="186" t="s">
        <v>173</v>
      </c>
      <c r="G26" s="227">
        <f t="shared" si="0"/>
        <v>0</v>
      </c>
      <c r="H26" s="228"/>
      <c r="I26" s="229"/>
      <c r="J26" s="232"/>
      <c r="K26" s="231"/>
      <c r="L26" s="182"/>
    </row>
    <row r="27" spans="3:12" ht="21" customHeight="1">
      <c r="C27" s="164"/>
      <c r="D27" s="178"/>
      <c r="E27" s="188" t="s">
        <v>174</v>
      </c>
      <c r="F27" s="186" t="s">
        <v>175</v>
      </c>
      <c r="G27" s="227">
        <f t="shared" si="0"/>
        <v>0</v>
      </c>
      <c r="H27" s="228"/>
      <c r="I27" s="229"/>
      <c r="J27" s="232"/>
      <c r="K27" s="231"/>
      <c r="L27" s="182"/>
    </row>
    <row r="28" spans="3:15" ht="21" customHeight="1">
      <c r="C28" s="164"/>
      <c r="D28" s="178"/>
      <c r="E28" s="188" t="s">
        <v>176</v>
      </c>
      <c r="F28" s="186" t="s">
        <v>177</v>
      </c>
      <c r="G28" s="227">
        <f t="shared" si="0"/>
        <v>0</v>
      </c>
      <c r="H28" s="228"/>
      <c r="I28" s="229"/>
      <c r="J28" s="232"/>
      <c r="K28" s="231"/>
      <c r="L28" s="182"/>
      <c r="M28" s="130"/>
      <c r="N28" s="130"/>
      <c r="O28" s="130"/>
    </row>
    <row r="29" spans="3:15" ht="21" customHeight="1">
      <c r="C29" s="164"/>
      <c r="D29" s="178"/>
      <c r="E29" s="233" t="s">
        <v>178</v>
      </c>
      <c r="F29" s="234"/>
      <c r="G29" s="235">
        <f t="shared" si="0"/>
        <v>0</v>
      </c>
      <c r="H29" s="236"/>
      <c r="I29" s="229"/>
      <c r="J29" s="232"/>
      <c r="K29" s="231"/>
      <c r="L29" s="182"/>
      <c r="M29" s="130"/>
      <c r="N29" s="171"/>
      <c r="O29" s="171"/>
    </row>
    <row r="30" spans="3:15" ht="15" customHeight="1">
      <c r="C30" s="164"/>
      <c r="D30" s="178"/>
      <c r="E30" s="237"/>
      <c r="F30" s="238" t="s">
        <v>179</v>
      </c>
      <c r="G30" s="239"/>
      <c r="H30" s="240"/>
      <c r="I30" s="241"/>
      <c r="J30" s="242"/>
      <c r="K30" s="241"/>
      <c r="L30" s="182"/>
      <c r="M30" s="130"/>
      <c r="N30" s="171"/>
      <c r="O30" s="171"/>
    </row>
    <row r="31" spans="3:15" ht="29.25" customHeight="1">
      <c r="C31" s="164"/>
      <c r="D31" s="178"/>
      <c r="E31" s="243" t="s">
        <v>180</v>
      </c>
      <c r="F31" s="244" t="s">
        <v>181</v>
      </c>
      <c r="G31" s="245">
        <f aca="true" t="shared" si="1" ref="G31:G38">SUM(J31:K31)</f>
        <v>0</v>
      </c>
      <c r="H31" s="246"/>
      <c r="I31" s="229"/>
      <c r="J31" s="232"/>
      <c r="K31" s="231"/>
      <c r="L31" s="182"/>
      <c r="M31" s="130"/>
      <c r="N31" s="130"/>
      <c r="O31" s="130"/>
    </row>
    <row r="32" spans="3:15" ht="29.25" customHeight="1">
      <c r="C32" s="164"/>
      <c r="D32" s="178"/>
      <c r="E32" s="247" t="s">
        <v>182</v>
      </c>
      <c r="F32" s="248" t="s">
        <v>183</v>
      </c>
      <c r="G32" s="227">
        <f t="shared" si="1"/>
        <v>0</v>
      </c>
      <c r="H32" s="228"/>
      <c r="I32" s="249"/>
      <c r="J32" s="232"/>
      <c r="K32" s="231"/>
      <c r="L32" s="182"/>
      <c r="M32" s="130"/>
      <c r="N32" s="130"/>
      <c r="O32" s="130"/>
    </row>
    <row r="33" spans="3:15" ht="29.25" customHeight="1">
      <c r="C33" s="164"/>
      <c r="D33" s="178"/>
      <c r="E33" s="243" t="s">
        <v>184</v>
      </c>
      <c r="F33" s="248" t="s">
        <v>185</v>
      </c>
      <c r="G33" s="227">
        <f t="shared" si="1"/>
        <v>0</v>
      </c>
      <c r="H33" s="228"/>
      <c r="I33" s="249"/>
      <c r="J33" s="232"/>
      <c r="K33" s="231"/>
      <c r="L33" s="182"/>
      <c r="M33" s="130"/>
      <c r="N33" s="130"/>
      <c r="O33" s="130"/>
    </row>
    <row r="34" spans="3:15" ht="29.25" customHeight="1">
      <c r="C34" s="164"/>
      <c r="D34" s="178"/>
      <c r="E34" s="247" t="s">
        <v>186</v>
      </c>
      <c r="F34" s="248" t="s">
        <v>187</v>
      </c>
      <c r="G34" s="227">
        <f t="shared" si="1"/>
        <v>0</v>
      </c>
      <c r="H34" s="228"/>
      <c r="I34" s="249"/>
      <c r="J34" s="232"/>
      <c r="K34" s="231"/>
      <c r="L34" s="182"/>
      <c r="M34" s="130"/>
      <c r="N34" s="130"/>
      <c r="O34" s="130"/>
    </row>
    <row r="35" spans="3:15" ht="29.25" customHeight="1">
      <c r="C35" s="164"/>
      <c r="D35" s="178"/>
      <c r="E35" s="243" t="s">
        <v>188</v>
      </c>
      <c r="F35" s="248" t="s">
        <v>189</v>
      </c>
      <c r="G35" s="227">
        <f t="shared" si="1"/>
        <v>0</v>
      </c>
      <c r="H35" s="228"/>
      <c r="I35" s="249"/>
      <c r="J35" s="232"/>
      <c r="K35" s="231"/>
      <c r="L35" s="182"/>
      <c r="M35" s="130"/>
      <c r="N35" s="130"/>
      <c r="O35" s="130"/>
    </row>
    <row r="36" spans="3:12" ht="29.25" customHeight="1">
      <c r="C36" s="164"/>
      <c r="D36" s="178"/>
      <c r="E36" s="247" t="s">
        <v>190</v>
      </c>
      <c r="F36" s="248" t="s">
        <v>191</v>
      </c>
      <c r="G36" s="227">
        <f t="shared" si="1"/>
        <v>0</v>
      </c>
      <c r="H36" s="228"/>
      <c r="I36" s="249"/>
      <c r="J36" s="232"/>
      <c r="K36" s="231"/>
      <c r="L36" s="182"/>
    </row>
    <row r="37" spans="3:12" ht="29.25" customHeight="1">
      <c r="C37" s="164"/>
      <c r="D37" s="178"/>
      <c r="E37" s="243" t="s">
        <v>192</v>
      </c>
      <c r="F37" s="248" t="s">
        <v>193</v>
      </c>
      <c r="G37" s="227">
        <f t="shared" si="1"/>
        <v>0</v>
      </c>
      <c r="H37" s="228"/>
      <c r="I37" s="249"/>
      <c r="J37" s="232"/>
      <c r="K37" s="231"/>
      <c r="L37" s="182"/>
    </row>
    <row r="38" spans="3:12" ht="29.25" customHeight="1">
      <c r="C38" s="164"/>
      <c r="D38" s="178"/>
      <c r="E38" s="247" t="s">
        <v>194</v>
      </c>
      <c r="F38" s="248" t="s">
        <v>195</v>
      </c>
      <c r="G38" s="227">
        <f t="shared" si="1"/>
        <v>0</v>
      </c>
      <c r="H38" s="228"/>
      <c r="I38" s="249"/>
      <c r="J38" s="232"/>
      <c r="K38" s="231"/>
      <c r="L38" s="182"/>
    </row>
    <row r="39" spans="3:12" ht="29.25" customHeight="1">
      <c r="C39" s="164"/>
      <c r="D39" s="178"/>
      <c r="E39" s="243" t="s">
        <v>196</v>
      </c>
      <c r="F39" s="250" t="s">
        <v>197</v>
      </c>
      <c r="G39" s="227">
        <f>G40+G42+G43+G47+G48</f>
        <v>0</v>
      </c>
      <c r="H39" s="228"/>
      <c r="I39" s="249"/>
      <c r="J39" s="251">
        <f>J40+J42+J43+J47+J48</f>
        <v>0</v>
      </c>
      <c r="K39" s="231"/>
      <c r="L39" s="182"/>
    </row>
    <row r="40" spans="3:12" ht="29.25" customHeight="1">
      <c r="C40" s="164"/>
      <c r="D40" s="178"/>
      <c r="E40" s="252" t="s">
        <v>198</v>
      </c>
      <c r="F40" s="253" t="s">
        <v>199</v>
      </c>
      <c r="G40" s="227">
        <f>SUM(J40:K40)</f>
        <v>0</v>
      </c>
      <c r="H40" s="228"/>
      <c r="I40" s="249"/>
      <c r="J40" s="232"/>
      <c r="K40" s="231"/>
      <c r="L40" s="182"/>
    </row>
    <row r="41" spans="3:12" ht="29.25" customHeight="1">
      <c r="C41" s="164"/>
      <c r="D41" s="178"/>
      <c r="E41" s="252" t="s">
        <v>200</v>
      </c>
      <c r="F41" s="253" t="s">
        <v>201</v>
      </c>
      <c r="G41" s="227">
        <f>SUM(J41:K41)</f>
        <v>0</v>
      </c>
      <c r="H41" s="228"/>
      <c r="I41" s="249"/>
      <c r="J41" s="232"/>
      <c r="K41" s="231"/>
      <c r="L41" s="182"/>
    </row>
    <row r="42" spans="3:12" ht="29.25" customHeight="1">
      <c r="C42" s="164"/>
      <c r="D42" s="178"/>
      <c r="E42" s="252" t="s">
        <v>202</v>
      </c>
      <c r="F42" s="253" t="s">
        <v>203</v>
      </c>
      <c r="G42" s="227">
        <f>SUM(J42:K42)</f>
        <v>0</v>
      </c>
      <c r="H42" s="228"/>
      <c r="I42" s="249"/>
      <c r="J42" s="232"/>
      <c r="K42" s="231"/>
      <c r="L42" s="182"/>
    </row>
    <row r="43" spans="3:12" ht="29.25" customHeight="1">
      <c r="C43" s="164"/>
      <c r="D43" s="178"/>
      <c r="E43" s="252" t="s">
        <v>204</v>
      </c>
      <c r="F43" s="250" t="s">
        <v>205</v>
      </c>
      <c r="G43" s="227">
        <f>SUM(G44:G46)</f>
        <v>0</v>
      </c>
      <c r="H43" s="228"/>
      <c r="I43" s="249"/>
      <c r="J43" s="251">
        <f>SUM(J44:J46)</f>
        <v>0</v>
      </c>
      <c r="K43" s="231"/>
      <c r="L43" s="182"/>
    </row>
    <row r="44" spans="3:12" ht="29.25" customHeight="1">
      <c r="C44" s="164"/>
      <c r="D44" s="178"/>
      <c r="E44" s="252" t="s">
        <v>206</v>
      </c>
      <c r="F44" s="253" t="s">
        <v>207</v>
      </c>
      <c r="G44" s="227">
        <f aca="true" t="shared" si="2" ref="G44:G52">SUM(J44:K44)</f>
        <v>0</v>
      </c>
      <c r="H44" s="228"/>
      <c r="I44" s="249"/>
      <c r="J44" s="232"/>
      <c r="K44" s="231"/>
      <c r="L44" s="182"/>
    </row>
    <row r="45" spans="3:12" ht="29.25" customHeight="1">
      <c r="C45" s="164"/>
      <c r="D45" s="178"/>
      <c r="E45" s="252" t="s">
        <v>208</v>
      </c>
      <c r="F45" s="253" t="s">
        <v>209</v>
      </c>
      <c r="G45" s="227">
        <f t="shared" si="2"/>
        <v>0</v>
      </c>
      <c r="H45" s="228"/>
      <c r="I45" s="249"/>
      <c r="J45" s="232"/>
      <c r="K45" s="231"/>
      <c r="L45" s="182"/>
    </row>
    <row r="46" spans="3:12" ht="29.25" customHeight="1">
      <c r="C46" s="164"/>
      <c r="D46" s="178"/>
      <c r="E46" s="252" t="s">
        <v>210</v>
      </c>
      <c r="F46" s="253" t="s">
        <v>211</v>
      </c>
      <c r="G46" s="227">
        <f t="shared" si="2"/>
        <v>0</v>
      </c>
      <c r="H46" s="228"/>
      <c r="I46" s="249"/>
      <c r="J46" s="232"/>
      <c r="K46" s="231"/>
      <c r="L46" s="182"/>
    </row>
    <row r="47" spans="3:12" ht="29.25" customHeight="1">
      <c r="C47" s="164"/>
      <c r="D47" s="178"/>
      <c r="E47" s="252" t="s">
        <v>212</v>
      </c>
      <c r="F47" s="248" t="s">
        <v>213</v>
      </c>
      <c r="G47" s="227">
        <f t="shared" si="2"/>
        <v>0</v>
      </c>
      <c r="H47" s="228"/>
      <c r="I47" s="249"/>
      <c r="J47" s="232"/>
      <c r="K47" s="231"/>
      <c r="L47" s="182"/>
    </row>
    <row r="48" spans="3:12" ht="29.25" customHeight="1">
      <c r="C48" s="164"/>
      <c r="D48" s="178"/>
      <c r="E48" s="252" t="s">
        <v>214</v>
      </c>
      <c r="F48" s="248" t="s">
        <v>215</v>
      </c>
      <c r="G48" s="227">
        <f t="shared" si="2"/>
        <v>0</v>
      </c>
      <c r="H48" s="228"/>
      <c r="I48" s="249"/>
      <c r="J48" s="232"/>
      <c r="K48" s="231"/>
      <c r="L48" s="182"/>
    </row>
    <row r="49" spans="3:12" ht="29.25" customHeight="1">
      <c r="C49" s="164"/>
      <c r="D49" s="178"/>
      <c r="E49" s="252" t="s">
        <v>216</v>
      </c>
      <c r="F49" s="248" t="s">
        <v>217</v>
      </c>
      <c r="G49" s="227">
        <f t="shared" si="2"/>
        <v>0</v>
      </c>
      <c r="H49" s="228"/>
      <c r="I49" s="249"/>
      <c r="J49" s="232"/>
      <c r="K49" s="231"/>
      <c r="L49" s="182"/>
    </row>
    <row r="50" spans="3:12" ht="29.25" customHeight="1">
      <c r="C50" s="164"/>
      <c r="D50" s="178"/>
      <c r="E50" s="252" t="s">
        <v>218</v>
      </c>
      <c r="F50" s="248" t="s">
        <v>219</v>
      </c>
      <c r="G50" s="227">
        <f t="shared" si="2"/>
        <v>0</v>
      </c>
      <c r="H50" s="228"/>
      <c r="I50" s="249"/>
      <c r="J50" s="232"/>
      <c r="K50" s="231"/>
      <c r="L50" s="182"/>
    </row>
    <row r="51" spans="3:12" ht="29.25" customHeight="1">
      <c r="C51" s="164"/>
      <c r="D51" s="178"/>
      <c r="E51" s="252" t="s">
        <v>220</v>
      </c>
      <c r="F51" s="248" t="s">
        <v>221</v>
      </c>
      <c r="G51" s="227">
        <f t="shared" si="2"/>
        <v>0</v>
      </c>
      <c r="H51" s="228"/>
      <c r="I51" s="249"/>
      <c r="J51" s="232"/>
      <c r="K51" s="231"/>
      <c r="L51" s="182"/>
    </row>
    <row r="52" spans="3:12" ht="29.25" customHeight="1" thickBot="1">
      <c r="C52" s="164"/>
      <c r="D52" s="178"/>
      <c r="E52" s="254" t="s">
        <v>222</v>
      </c>
      <c r="F52" s="255" t="s">
        <v>223</v>
      </c>
      <c r="G52" s="256">
        <f t="shared" si="2"/>
        <v>0</v>
      </c>
      <c r="H52" s="257"/>
      <c r="I52" s="249"/>
      <c r="J52" s="258"/>
      <c r="K52" s="231"/>
      <c r="L52" s="182"/>
    </row>
    <row r="53" spans="3:12" ht="11.25">
      <c r="C53" s="164"/>
      <c r="D53" s="165"/>
      <c r="E53" s="192"/>
      <c r="F53" s="167"/>
      <c r="G53" s="168"/>
      <c r="H53" s="168"/>
      <c r="I53" s="168"/>
      <c r="J53" s="259" t="s">
        <v>224</v>
      </c>
      <c r="K53" s="168"/>
      <c r="L53" s="169"/>
    </row>
    <row r="54" spans="3:11" ht="11.25">
      <c r="C54" s="164"/>
      <c r="D54" s="164"/>
      <c r="E54" s="164"/>
      <c r="F54" s="170"/>
      <c r="G54" s="171"/>
      <c r="H54" s="171"/>
      <c r="I54" s="171"/>
      <c r="J54" s="171"/>
      <c r="K54" s="171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workbookViewId="0" topLeftCell="C7">
      <selection activeCell="G24" sqref="G24"/>
    </sheetView>
  </sheetViews>
  <sheetFormatPr defaultColWidth="9.00390625" defaultRowHeight="12.75"/>
  <cols>
    <col min="1" max="2" width="0" style="88" hidden="1" customWidth="1"/>
    <col min="3" max="3" width="3.75390625" style="88" customWidth="1"/>
    <col min="4" max="4" width="10.75390625" style="88" customWidth="1"/>
    <col min="5" max="5" width="6.875" style="88" customWidth="1"/>
    <col min="6" max="6" width="50.75390625" style="88" customWidth="1"/>
    <col min="7" max="7" width="40.75390625" style="88" customWidth="1"/>
    <col min="8" max="8" width="3.75390625" style="88" customWidth="1"/>
    <col min="9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94" t="s">
        <v>68</v>
      </c>
      <c r="G9" s="93"/>
      <c r="H9" s="96"/>
      <c r="I9" s="97"/>
      <c r="J9" s="97"/>
      <c r="K9" s="97"/>
      <c r="L9" s="97"/>
      <c r="M9" s="97"/>
      <c r="N9" s="97"/>
      <c r="O9" s="97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3:24" ht="36" customHeight="1">
      <c r="C10" s="99"/>
      <c r="D10" s="100"/>
      <c r="E10" s="101" t="s">
        <v>225</v>
      </c>
      <c r="F10" s="102"/>
      <c r="G10" s="103"/>
      <c r="H10" s="104"/>
      <c r="I10" s="105"/>
      <c r="J10" s="105"/>
      <c r="K10" s="105"/>
      <c r="L10" s="105"/>
      <c r="M10" s="105"/>
      <c r="N10" s="105"/>
      <c r="O10" s="105"/>
      <c r="P10" s="105"/>
      <c r="Q10" s="106"/>
      <c r="R10" s="106"/>
      <c r="S10" s="106"/>
      <c r="T10" s="106"/>
      <c r="U10" s="106"/>
      <c r="V10" s="106"/>
      <c r="W10" s="106"/>
      <c r="X10" s="106"/>
    </row>
    <row r="11" spans="3:24" ht="12.75" customHeight="1" thickBot="1">
      <c r="C11" s="99"/>
      <c r="D11" s="100"/>
      <c r="E11" s="93"/>
      <c r="F11" s="93"/>
      <c r="G11" s="93"/>
      <c r="H11" s="96"/>
      <c r="I11" s="97"/>
      <c r="J11" s="97"/>
      <c r="K11" s="97"/>
      <c r="L11" s="97"/>
      <c r="M11" s="97"/>
      <c r="N11" s="97"/>
      <c r="O11" s="97"/>
      <c r="P11" s="97"/>
      <c r="Q11" s="106"/>
      <c r="R11" s="106"/>
      <c r="S11" s="106"/>
      <c r="T11" s="106"/>
      <c r="U11" s="106"/>
      <c r="V11" s="106"/>
      <c r="W11" s="106"/>
      <c r="X11" s="106"/>
    </row>
    <row r="12" spans="3:24" ht="30" customHeight="1" thickBot="1">
      <c r="C12" s="99"/>
      <c r="D12" s="100"/>
      <c r="E12" s="172" t="s">
        <v>70</v>
      </c>
      <c r="F12" s="173" t="s">
        <v>71</v>
      </c>
      <c r="G12" s="174" t="s">
        <v>73</v>
      </c>
      <c r="H12" s="96"/>
      <c r="I12" s="97"/>
      <c r="J12" s="97"/>
      <c r="K12" s="97"/>
      <c r="L12" s="97"/>
      <c r="M12" s="97"/>
      <c r="N12" s="97"/>
      <c r="O12" s="97"/>
      <c r="P12" s="97"/>
      <c r="Q12" s="106"/>
      <c r="R12" s="106"/>
      <c r="S12" s="106"/>
      <c r="T12" s="106"/>
      <c r="U12" s="106"/>
      <c r="V12" s="106"/>
      <c r="W12" s="106"/>
      <c r="X12" s="106"/>
    </row>
    <row r="13" spans="3:24" ht="12" customHeight="1" thickBot="1">
      <c r="C13" s="99"/>
      <c r="D13" s="100"/>
      <c r="E13" s="175">
        <v>1</v>
      </c>
      <c r="F13" s="176">
        <f>E13+1</f>
        <v>2</v>
      </c>
      <c r="G13" s="177">
        <f>F13+1</f>
        <v>3</v>
      </c>
      <c r="H13" s="96"/>
      <c r="I13" s="97"/>
      <c r="J13" s="97"/>
      <c r="K13" s="97"/>
      <c r="L13" s="97"/>
      <c r="M13" s="97"/>
      <c r="N13" s="97"/>
      <c r="O13" s="97"/>
      <c r="P13" s="97"/>
      <c r="Q13" s="106"/>
      <c r="R13" s="106"/>
      <c r="S13" s="106"/>
      <c r="T13" s="106"/>
      <c r="U13" s="106"/>
      <c r="V13" s="106"/>
      <c r="W13" s="106"/>
      <c r="X13" s="106"/>
    </row>
    <row r="14" spans="3:24" ht="30" customHeight="1">
      <c r="C14" s="99"/>
      <c r="D14" s="100"/>
      <c r="E14" s="260">
        <v>1</v>
      </c>
      <c r="F14" s="180" t="s">
        <v>226</v>
      </c>
      <c r="G14" s="185"/>
      <c r="H14" s="96"/>
      <c r="I14" s="97"/>
      <c r="J14" s="97"/>
      <c r="K14" s="97"/>
      <c r="L14" s="97"/>
      <c r="M14" s="97"/>
      <c r="N14" s="97"/>
      <c r="O14" s="97"/>
      <c r="P14" s="97"/>
      <c r="Q14" s="106"/>
      <c r="R14" s="106"/>
      <c r="S14" s="106"/>
      <c r="T14" s="106"/>
      <c r="U14" s="106"/>
      <c r="V14" s="106"/>
      <c r="W14" s="106"/>
      <c r="X14" s="106"/>
    </row>
    <row r="15" spans="3:8" ht="29.25" customHeight="1">
      <c r="C15" s="164"/>
      <c r="D15" s="178"/>
      <c r="E15" s="261">
        <v>2</v>
      </c>
      <c r="F15" s="180" t="s">
        <v>227</v>
      </c>
      <c r="G15" s="185"/>
      <c r="H15" s="182"/>
    </row>
    <row r="16" spans="3:8" ht="29.25" customHeight="1">
      <c r="C16" s="164"/>
      <c r="D16" s="178"/>
      <c r="E16" s="262">
        <v>3</v>
      </c>
      <c r="F16" s="226" t="s">
        <v>228</v>
      </c>
      <c r="G16" s="187"/>
      <c r="H16" s="182"/>
    </row>
    <row r="17" spans="3:8" ht="36" customHeight="1">
      <c r="C17" s="164"/>
      <c r="D17" s="178"/>
      <c r="E17" s="262">
        <v>4</v>
      </c>
      <c r="F17" s="226" t="s">
        <v>229</v>
      </c>
      <c r="G17" s="187"/>
      <c r="H17" s="182"/>
    </row>
    <row r="18" spans="3:8" ht="29.25" customHeight="1">
      <c r="C18" s="164"/>
      <c r="D18" s="178"/>
      <c r="E18" s="263">
        <v>5</v>
      </c>
      <c r="F18" s="264" t="s">
        <v>230</v>
      </c>
      <c r="G18" s="265">
        <v>0.35</v>
      </c>
      <c r="H18" s="182"/>
    </row>
    <row r="19" spans="3:8" ht="11.25" hidden="1">
      <c r="C19" s="164"/>
      <c r="D19" s="266" t="s">
        <v>231</v>
      </c>
      <c r="E19" s="267"/>
      <c r="F19" s="268"/>
      <c r="G19" s="269"/>
      <c r="H19" s="182"/>
    </row>
    <row r="20" spans="3:8" ht="11.25">
      <c r="C20" s="270"/>
      <c r="D20" s="266" t="s">
        <v>232</v>
      </c>
      <c r="E20" s="271"/>
      <c r="F20" s="272" t="s">
        <v>233</v>
      </c>
      <c r="G20" s="273"/>
      <c r="H20" s="182"/>
    </row>
    <row r="21" spans="3:8" ht="29.25" customHeight="1" thickBot="1">
      <c r="C21" s="164"/>
      <c r="D21" s="178"/>
      <c r="E21" s="274">
        <v>6</v>
      </c>
      <c r="F21" s="275" t="s">
        <v>234</v>
      </c>
      <c r="G21" s="276"/>
      <c r="H21" s="182"/>
    </row>
    <row r="22" spans="3:8" ht="11.25">
      <c r="C22" s="164"/>
      <c r="D22" s="165"/>
      <c r="E22" s="192"/>
      <c r="F22" s="167"/>
      <c r="G22" s="168"/>
      <c r="H22" s="169"/>
    </row>
    <row r="23" spans="3:7" ht="11.25">
      <c r="C23" s="164"/>
      <c r="D23" s="164"/>
      <c r="E23" s="164"/>
      <c r="F23" s="170"/>
      <c r="G23" s="171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tabSelected="1" workbookViewId="0" topLeftCell="C47">
      <selection activeCell="H40" sqref="H40"/>
    </sheetView>
  </sheetViews>
  <sheetFormatPr defaultColWidth="9.00390625" defaultRowHeight="12.75"/>
  <cols>
    <col min="1" max="2" width="0" style="88" hidden="1" customWidth="1"/>
    <col min="3" max="4" width="3.75390625" style="88" customWidth="1"/>
    <col min="5" max="5" width="6.875" style="88" customWidth="1"/>
    <col min="6" max="6" width="60.75390625" style="88" customWidth="1"/>
    <col min="7" max="7" width="16.875" style="88" customWidth="1"/>
    <col min="8" max="8" width="40.75390625" style="88" customWidth="1"/>
    <col min="9" max="9" width="3.75390625" style="88" customWidth="1"/>
    <col min="10" max="16384" width="9.125" style="8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94" t="s">
        <v>68</v>
      </c>
      <c r="G9" s="277"/>
      <c r="H9" s="93"/>
      <c r="I9" s="96"/>
      <c r="J9" s="97"/>
      <c r="K9" s="97"/>
      <c r="L9" s="97"/>
      <c r="M9" s="97"/>
      <c r="N9" s="97"/>
      <c r="O9" s="97"/>
      <c r="P9" s="97"/>
      <c r="Q9" s="97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3:25" ht="30.75" customHeight="1">
      <c r="C10" s="99"/>
      <c r="D10" s="100"/>
      <c r="E10" s="101" t="s">
        <v>235</v>
      </c>
      <c r="F10" s="102"/>
      <c r="G10" s="102"/>
      <c r="H10" s="103"/>
      <c r="I10" s="104"/>
      <c r="J10" s="105"/>
      <c r="K10" s="105"/>
      <c r="L10" s="105"/>
      <c r="M10" s="105"/>
      <c r="N10" s="105"/>
      <c r="O10" s="105"/>
      <c r="P10" s="105"/>
      <c r="Q10" s="105"/>
      <c r="R10" s="106"/>
      <c r="S10" s="106"/>
      <c r="T10" s="106"/>
      <c r="U10" s="106"/>
      <c r="V10" s="106"/>
      <c r="W10" s="106"/>
      <c r="X10" s="106"/>
      <c r="Y10" s="106"/>
    </row>
    <row r="11" spans="3:25" ht="12.75" customHeight="1" thickBot="1">
      <c r="C11" s="99"/>
      <c r="D11" s="100"/>
      <c r="E11" s="93"/>
      <c r="F11" s="93"/>
      <c r="G11" s="93"/>
      <c r="H11" s="93"/>
      <c r="I11" s="96"/>
      <c r="J11" s="97"/>
      <c r="K11" s="97"/>
      <c r="L11" s="97"/>
      <c r="M11" s="97"/>
      <c r="N11" s="97"/>
      <c r="O11" s="97"/>
      <c r="P11" s="97"/>
      <c r="Q11" s="97"/>
      <c r="R11" s="106"/>
      <c r="S11" s="106"/>
      <c r="T11" s="106"/>
      <c r="U11" s="106"/>
      <c r="V11" s="106"/>
      <c r="W11" s="106"/>
      <c r="X11" s="106"/>
      <c r="Y11" s="106"/>
    </row>
    <row r="12" spans="3:25" ht="30" customHeight="1" thickBot="1">
      <c r="C12" s="99"/>
      <c r="D12" s="100"/>
      <c r="E12" s="172" t="s">
        <v>70</v>
      </c>
      <c r="F12" s="278" t="s">
        <v>71</v>
      </c>
      <c r="G12" s="278" t="s">
        <v>72</v>
      </c>
      <c r="H12" s="174" t="s">
        <v>73</v>
      </c>
      <c r="I12" s="96"/>
      <c r="J12" s="97"/>
      <c r="K12" s="97"/>
      <c r="L12" s="97"/>
      <c r="M12" s="97"/>
      <c r="N12" s="97"/>
      <c r="O12" s="97"/>
      <c r="P12" s="97"/>
      <c r="Q12" s="97"/>
      <c r="R12" s="106"/>
      <c r="S12" s="106"/>
      <c r="T12" s="106"/>
      <c r="U12" s="106"/>
      <c r="V12" s="106"/>
      <c r="W12" s="106"/>
      <c r="X12" s="106"/>
      <c r="Y12" s="106"/>
    </row>
    <row r="13" spans="3:25" ht="12" customHeight="1" thickBot="1">
      <c r="C13" s="99"/>
      <c r="D13" s="100"/>
      <c r="E13" s="200">
        <v>1</v>
      </c>
      <c r="F13" s="115">
        <f>E13+1</f>
        <v>2</v>
      </c>
      <c r="G13" s="114">
        <f>F13+1</f>
        <v>3</v>
      </c>
      <c r="H13" s="116">
        <f>G13+1</f>
        <v>4</v>
      </c>
      <c r="I13" s="96"/>
      <c r="J13" s="97"/>
      <c r="K13" s="97"/>
      <c r="L13" s="97"/>
      <c r="M13" s="97"/>
      <c r="N13" s="97"/>
      <c r="O13" s="97"/>
      <c r="P13" s="97"/>
      <c r="Q13" s="97"/>
      <c r="R13" s="106"/>
      <c r="S13" s="106"/>
      <c r="T13" s="106"/>
      <c r="U13" s="106"/>
      <c r="V13" s="106"/>
      <c r="W13" s="106"/>
      <c r="X13" s="106"/>
      <c r="Y13" s="106"/>
    </row>
    <row r="14" spans="3:9" ht="33" customHeight="1">
      <c r="C14" s="164"/>
      <c r="D14" s="178"/>
      <c r="E14" s="202" t="s">
        <v>80</v>
      </c>
      <c r="F14" s="279" t="s">
        <v>236</v>
      </c>
      <c r="G14" s="280" t="s">
        <v>237</v>
      </c>
      <c r="H14" s="281" t="s">
        <v>238</v>
      </c>
      <c r="I14" s="282"/>
    </row>
    <row r="15" spans="3:9" ht="33" customHeight="1">
      <c r="C15" s="164"/>
      <c r="D15" s="178"/>
      <c r="E15" s="188" t="s">
        <v>110</v>
      </c>
      <c r="F15" s="283" t="s">
        <v>239</v>
      </c>
      <c r="G15" s="284" t="s">
        <v>240</v>
      </c>
      <c r="H15" s="246">
        <v>2242.73</v>
      </c>
      <c r="I15" s="182"/>
    </row>
    <row r="16" spans="3:9" ht="33" customHeight="1">
      <c r="C16" s="164"/>
      <c r="D16" s="178"/>
      <c r="E16" s="188" t="s">
        <v>118</v>
      </c>
      <c r="F16" s="283" t="s">
        <v>241</v>
      </c>
      <c r="G16" s="284" t="s">
        <v>240</v>
      </c>
      <c r="H16" s="285">
        <f>SUM(H17,H18,H21,H31,H32,H33,H34,H35,H38,H41,H47)</f>
        <v>2242.7300000000005</v>
      </c>
      <c r="I16" s="182"/>
    </row>
    <row r="17" spans="3:9" ht="36.75" customHeight="1">
      <c r="C17" s="164"/>
      <c r="D17" s="178"/>
      <c r="E17" s="188" t="s">
        <v>140</v>
      </c>
      <c r="F17" s="286" t="s">
        <v>242</v>
      </c>
      <c r="G17" s="284" t="s">
        <v>240</v>
      </c>
      <c r="H17" s="228"/>
      <c r="I17" s="182"/>
    </row>
    <row r="18" spans="3:9" ht="36.75" customHeight="1">
      <c r="C18" s="164"/>
      <c r="D18" s="178"/>
      <c r="E18" s="179" t="s">
        <v>141</v>
      </c>
      <c r="F18" s="286" t="s">
        <v>243</v>
      </c>
      <c r="G18" s="284" t="s">
        <v>240</v>
      </c>
      <c r="H18" s="246">
        <v>301.94</v>
      </c>
      <c r="I18" s="182"/>
    </row>
    <row r="19" spans="3:9" ht="15" customHeight="1">
      <c r="C19" s="164"/>
      <c r="D19" s="178"/>
      <c r="E19" s="179" t="s">
        <v>244</v>
      </c>
      <c r="F19" s="287" t="s">
        <v>245</v>
      </c>
      <c r="G19" s="284" t="s">
        <v>246</v>
      </c>
      <c r="H19" s="246">
        <v>4.1</v>
      </c>
      <c r="I19" s="182"/>
    </row>
    <row r="20" spans="3:9" ht="15" customHeight="1">
      <c r="C20" s="164"/>
      <c r="D20" s="178"/>
      <c r="E20" s="179" t="s">
        <v>247</v>
      </c>
      <c r="F20" s="287" t="s">
        <v>248</v>
      </c>
      <c r="G20" s="284" t="s">
        <v>249</v>
      </c>
      <c r="H20" s="246">
        <v>73.7</v>
      </c>
      <c r="I20" s="182"/>
    </row>
    <row r="21" spans="3:9" ht="15" customHeight="1">
      <c r="C21" s="164"/>
      <c r="D21" s="178"/>
      <c r="E21" s="179" t="s">
        <v>142</v>
      </c>
      <c r="F21" s="286" t="s">
        <v>250</v>
      </c>
      <c r="G21" s="284" t="s">
        <v>240</v>
      </c>
      <c r="H21" s="246"/>
      <c r="I21" s="182"/>
    </row>
    <row r="22" spans="3:9" ht="15" customHeight="1">
      <c r="C22" s="164"/>
      <c r="D22" s="178"/>
      <c r="E22" s="179" t="s">
        <v>251</v>
      </c>
      <c r="F22" s="287" t="s">
        <v>252</v>
      </c>
      <c r="G22" s="284" t="s">
        <v>253</v>
      </c>
      <c r="H22" s="285">
        <f>SUM(H23:H30)</f>
        <v>0</v>
      </c>
      <c r="I22" s="182"/>
    </row>
    <row r="23" spans="3:9" ht="15" customHeight="1">
      <c r="C23" s="164"/>
      <c r="D23" s="178"/>
      <c r="E23" s="179" t="s">
        <v>254</v>
      </c>
      <c r="F23" s="288" t="s">
        <v>255</v>
      </c>
      <c r="G23" s="284" t="s">
        <v>253</v>
      </c>
      <c r="H23" s="246"/>
      <c r="I23" s="182"/>
    </row>
    <row r="24" spans="3:9" ht="15" customHeight="1">
      <c r="C24" s="164"/>
      <c r="D24" s="178"/>
      <c r="E24" s="179" t="s">
        <v>256</v>
      </c>
      <c r="F24" s="288" t="s">
        <v>257</v>
      </c>
      <c r="G24" s="284" t="s">
        <v>253</v>
      </c>
      <c r="H24" s="246"/>
      <c r="I24" s="182"/>
    </row>
    <row r="25" spans="3:9" ht="15" customHeight="1">
      <c r="C25" s="164"/>
      <c r="D25" s="178"/>
      <c r="E25" s="179" t="s">
        <v>258</v>
      </c>
      <c r="F25" s="288" t="s">
        <v>259</v>
      </c>
      <c r="G25" s="284" t="s">
        <v>253</v>
      </c>
      <c r="H25" s="246"/>
      <c r="I25" s="182"/>
    </row>
    <row r="26" spans="3:9" ht="15" customHeight="1">
      <c r="C26" s="164"/>
      <c r="D26" s="178"/>
      <c r="E26" s="179" t="s">
        <v>260</v>
      </c>
      <c r="F26" s="288" t="s">
        <v>261</v>
      </c>
      <c r="G26" s="284" t="s">
        <v>253</v>
      </c>
      <c r="H26" s="246"/>
      <c r="I26" s="182"/>
    </row>
    <row r="27" spans="3:9" ht="15" customHeight="1">
      <c r="C27" s="164"/>
      <c r="D27" s="178"/>
      <c r="E27" s="179" t="s">
        <v>262</v>
      </c>
      <c r="F27" s="288" t="s">
        <v>263</v>
      </c>
      <c r="G27" s="284" t="s">
        <v>253</v>
      </c>
      <c r="H27" s="246"/>
      <c r="I27" s="182"/>
    </row>
    <row r="28" spans="3:9" ht="15" customHeight="1">
      <c r="C28" s="164"/>
      <c r="D28" s="178"/>
      <c r="E28" s="179" t="s">
        <v>264</v>
      </c>
      <c r="F28" s="288" t="s">
        <v>265</v>
      </c>
      <c r="G28" s="284" t="s">
        <v>253</v>
      </c>
      <c r="H28" s="246"/>
      <c r="I28" s="182"/>
    </row>
    <row r="29" spans="3:9" ht="15" customHeight="1">
      <c r="C29" s="164"/>
      <c r="D29" s="178"/>
      <c r="E29" s="179" t="s">
        <v>266</v>
      </c>
      <c r="F29" s="288" t="s">
        <v>267</v>
      </c>
      <c r="G29" s="284" t="s">
        <v>253</v>
      </c>
      <c r="H29" s="246"/>
      <c r="I29" s="182"/>
    </row>
    <row r="30" spans="3:9" ht="15" customHeight="1">
      <c r="C30" s="164"/>
      <c r="D30" s="178"/>
      <c r="E30" s="179" t="s">
        <v>268</v>
      </c>
      <c r="F30" s="288" t="s">
        <v>269</v>
      </c>
      <c r="G30" s="284" t="s">
        <v>253</v>
      </c>
      <c r="H30" s="246"/>
      <c r="I30" s="182"/>
    </row>
    <row r="31" spans="3:9" ht="24" customHeight="1">
      <c r="C31" s="164"/>
      <c r="D31" s="178"/>
      <c r="E31" s="179" t="s">
        <v>143</v>
      </c>
      <c r="F31" s="286" t="s">
        <v>270</v>
      </c>
      <c r="G31" s="284" t="s">
        <v>240</v>
      </c>
      <c r="H31" s="246">
        <v>1017.98</v>
      </c>
      <c r="I31" s="182"/>
    </row>
    <row r="32" spans="3:9" ht="24" customHeight="1">
      <c r="C32" s="164"/>
      <c r="D32" s="178"/>
      <c r="E32" s="179" t="s">
        <v>144</v>
      </c>
      <c r="F32" s="286" t="s">
        <v>271</v>
      </c>
      <c r="G32" s="284" t="s">
        <v>240</v>
      </c>
      <c r="H32" s="246">
        <v>346.11</v>
      </c>
      <c r="I32" s="182"/>
    </row>
    <row r="33" spans="3:9" ht="24" customHeight="1">
      <c r="C33" s="164"/>
      <c r="D33" s="178"/>
      <c r="E33" s="179" t="s">
        <v>145</v>
      </c>
      <c r="F33" s="286" t="s">
        <v>272</v>
      </c>
      <c r="G33" s="284" t="s">
        <v>240</v>
      </c>
      <c r="H33" s="246"/>
      <c r="I33" s="182"/>
    </row>
    <row r="34" spans="3:9" ht="24" customHeight="1">
      <c r="C34" s="164"/>
      <c r="D34" s="178"/>
      <c r="E34" s="179" t="s">
        <v>146</v>
      </c>
      <c r="F34" s="286" t="s">
        <v>273</v>
      </c>
      <c r="G34" s="284" t="s">
        <v>240</v>
      </c>
      <c r="H34" s="246">
        <v>94.3</v>
      </c>
      <c r="I34" s="182"/>
    </row>
    <row r="35" spans="3:9" ht="24" customHeight="1">
      <c r="C35" s="164"/>
      <c r="D35" s="178"/>
      <c r="E35" s="179" t="s">
        <v>274</v>
      </c>
      <c r="F35" s="286" t="s">
        <v>275</v>
      </c>
      <c r="G35" s="284" t="s">
        <v>240</v>
      </c>
      <c r="H35" s="246">
        <v>111.9</v>
      </c>
      <c r="I35" s="182"/>
    </row>
    <row r="36" spans="3:9" ht="24" customHeight="1">
      <c r="C36" s="164"/>
      <c r="D36" s="178"/>
      <c r="E36" s="179" t="s">
        <v>276</v>
      </c>
      <c r="F36" s="286" t="s">
        <v>270</v>
      </c>
      <c r="G36" s="284" t="s">
        <v>240</v>
      </c>
      <c r="H36" s="246">
        <v>49</v>
      </c>
      <c r="I36" s="182"/>
    </row>
    <row r="37" spans="3:9" ht="24" customHeight="1">
      <c r="C37" s="164"/>
      <c r="D37" s="178"/>
      <c r="E37" s="179" t="s">
        <v>277</v>
      </c>
      <c r="F37" s="286" t="s">
        <v>278</v>
      </c>
      <c r="G37" s="284" t="s">
        <v>240</v>
      </c>
      <c r="H37" s="246">
        <v>16.8</v>
      </c>
      <c r="I37" s="182"/>
    </row>
    <row r="38" spans="3:9" ht="24" customHeight="1">
      <c r="C38" s="164"/>
      <c r="D38" s="178"/>
      <c r="E38" s="179" t="s">
        <v>279</v>
      </c>
      <c r="F38" s="286" t="s">
        <v>280</v>
      </c>
      <c r="G38" s="284" t="s">
        <v>240</v>
      </c>
      <c r="H38" s="246">
        <v>357</v>
      </c>
      <c r="I38" s="182"/>
    </row>
    <row r="39" spans="3:9" ht="24" customHeight="1">
      <c r="C39" s="164"/>
      <c r="D39" s="178"/>
      <c r="E39" s="179" t="s">
        <v>281</v>
      </c>
      <c r="F39" s="286" t="s">
        <v>270</v>
      </c>
      <c r="G39" s="284" t="s">
        <v>240</v>
      </c>
      <c r="H39" s="246">
        <v>142.8</v>
      </c>
      <c r="I39" s="182"/>
    </row>
    <row r="40" spans="3:9" ht="24" customHeight="1">
      <c r="C40" s="164"/>
      <c r="D40" s="178"/>
      <c r="E40" s="179" t="s">
        <v>282</v>
      </c>
      <c r="F40" s="286" t="s">
        <v>278</v>
      </c>
      <c r="G40" s="284" t="s">
        <v>240</v>
      </c>
      <c r="H40" s="246">
        <v>48.8</v>
      </c>
      <c r="I40" s="182"/>
    </row>
    <row r="41" spans="3:9" ht="24" customHeight="1">
      <c r="C41" s="164"/>
      <c r="D41" s="178"/>
      <c r="E41" s="179" t="s">
        <v>283</v>
      </c>
      <c r="F41" s="286" t="s">
        <v>284</v>
      </c>
      <c r="G41" s="284" t="s">
        <v>240</v>
      </c>
      <c r="H41" s="246">
        <v>13.5</v>
      </c>
      <c r="I41" s="182"/>
    </row>
    <row r="42" spans="3:9" ht="25.5" customHeight="1">
      <c r="C42" s="164"/>
      <c r="D42" s="178"/>
      <c r="E42" s="188" t="s">
        <v>285</v>
      </c>
      <c r="F42" s="286" t="s">
        <v>286</v>
      </c>
      <c r="G42" s="284" t="s">
        <v>240</v>
      </c>
      <c r="H42" s="228"/>
      <c r="I42" s="182"/>
    </row>
    <row r="43" spans="3:9" ht="25.5" customHeight="1">
      <c r="C43" s="164"/>
      <c r="D43" s="178"/>
      <c r="E43" s="188" t="s">
        <v>287</v>
      </c>
      <c r="F43" s="286" t="s">
        <v>288</v>
      </c>
      <c r="G43" s="284" t="s">
        <v>240</v>
      </c>
      <c r="H43" s="228">
        <v>2.5</v>
      </c>
      <c r="I43" s="182"/>
    </row>
    <row r="44" spans="3:9" ht="25.5" customHeight="1">
      <c r="C44" s="164"/>
      <c r="D44" s="178"/>
      <c r="E44" s="188" t="s">
        <v>289</v>
      </c>
      <c r="F44" s="286" t="s">
        <v>290</v>
      </c>
      <c r="G44" s="284" t="s">
        <v>240</v>
      </c>
      <c r="H44" s="228"/>
      <c r="I44" s="182"/>
    </row>
    <row r="45" spans="3:9" ht="25.5" customHeight="1">
      <c r="C45" s="164"/>
      <c r="D45" s="178"/>
      <c r="E45" s="188" t="s">
        <v>291</v>
      </c>
      <c r="F45" s="286" t="s">
        <v>292</v>
      </c>
      <c r="G45" s="284" t="s">
        <v>293</v>
      </c>
      <c r="H45" s="187">
        <v>0.3</v>
      </c>
      <c r="I45" s="182"/>
    </row>
    <row r="46" spans="3:9" ht="25.5" customHeight="1">
      <c r="C46" s="164"/>
      <c r="D46" s="178"/>
      <c r="E46" s="188" t="s">
        <v>294</v>
      </c>
      <c r="F46" s="286" t="s">
        <v>295</v>
      </c>
      <c r="G46" s="284" t="s">
        <v>240</v>
      </c>
      <c r="H46" s="228">
        <v>0.8</v>
      </c>
      <c r="I46" s="182"/>
    </row>
    <row r="47" spans="3:9" ht="39" customHeight="1">
      <c r="C47" s="164"/>
      <c r="D47" s="178"/>
      <c r="E47" s="188" t="s">
        <v>296</v>
      </c>
      <c r="F47" s="286" t="s">
        <v>297</v>
      </c>
      <c r="G47" s="284" t="s">
        <v>240</v>
      </c>
      <c r="H47" s="228"/>
      <c r="I47" s="182"/>
    </row>
    <row r="48" spans="3:9" ht="27" customHeight="1">
      <c r="C48" s="164"/>
      <c r="D48" s="178"/>
      <c r="E48" s="188" t="s">
        <v>120</v>
      </c>
      <c r="F48" s="283" t="s">
        <v>298</v>
      </c>
      <c r="G48" s="284" t="s">
        <v>240</v>
      </c>
      <c r="H48" s="228">
        <f>H15-H16</f>
        <v>0</v>
      </c>
      <c r="I48" s="182"/>
    </row>
    <row r="49" spans="3:9" ht="66.75" customHeight="1">
      <c r="C49" s="164"/>
      <c r="D49" s="178"/>
      <c r="E49" s="188" t="s">
        <v>123</v>
      </c>
      <c r="F49" s="283" t="s">
        <v>299</v>
      </c>
      <c r="G49" s="284" t="s">
        <v>240</v>
      </c>
      <c r="H49" s="228"/>
      <c r="I49" s="182"/>
    </row>
    <row r="50" spans="3:9" ht="27" customHeight="1">
      <c r="C50" s="164"/>
      <c r="D50" s="178"/>
      <c r="E50" s="188" t="s">
        <v>158</v>
      </c>
      <c r="F50" s="283" t="s">
        <v>300</v>
      </c>
      <c r="G50" s="284" t="s">
        <v>240</v>
      </c>
      <c r="H50" s="228"/>
      <c r="I50" s="182"/>
    </row>
    <row r="51" spans="3:9" ht="27" customHeight="1">
      <c r="C51" s="164"/>
      <c r="D51" s="178"/>
      <c r="E51" s="188" t="s">
        <v>160</v>
      </c>
      <c r="F51" s="283" t="s">
        <v>301</v>
      </c>
      <c r="G51" s="284" t="s">
        <v>302</v>
      </c>
      <c r="H51" s="228">
        <v>130.4</v>
      </c>
      <c r="I51" s="182"/>
    </row>
    <row r="52" spans="3:9" ht="27" customHeight="1">
      <c r="C52" s="164"/>
      <c r="D52" s="178"/>
      <c r="E52" s="188" t="s">
        <v>180</v>
      </c>
      <c r="F52" s="283" t="s">
        <v>303</v>
      </c>
      <c r="G52" s="284" t="s">
        <v>302</v>
      </c>
      <c r="H52" s="228"/>
      <c r="I52" s="182"/>
    </row>
    <row r="53" spans="3:9" ht="27" customHeight="1">
      <c r="C53" s="164"/>
      <c r="D53" s="178"/>
      <c r="E53" s="188" t="s">
        <v>182</v>
      </c>
      <c r="F53" s="283" t="s">
        <v>304</v>
      </c>
      <c r="G53" s="284" t="s">
        <v>302</v>
      </c>
      <c r="H53" s="228"/>
      <c r="I53" s="182"/>
    </row>
    <row r="54" spans="3:9" ht="27" customHeight="1">
      <c r="C54" s="164"/>
      <c r="D54" s="178"/>
      <c r="E54" s="188" t="s">
        <v>184</v>
      </c>
      <c r="F54" s="289" t="s">
        <v>305</v>
      </c>
      <c r="G54" s="284" t="s">
        <v>306</v>
      </c>
      <c r="H54" s="228">
        <v>6</v>
      </c>
      <c r="I54" s="182"/>
    </row>
    <row r="55" spans="3:9" ht="27" customHeight="1">
      <c r="C55" s="164"/>
      <c r="D55" s="178"/>
      <c r="E55" s="188" t="s">
        <v>186</v>
      </c>
      <c r="F55" s="289" t="s">
        <v>307</v>
      </c>
      <c r="G55" s="284" t="s">
        <v>306</v>
      </c>
      <c r="H55" s="228">
        <v>9</v>
      </c>
      <c r="I55" s="182"/>
    </row>
    <row r="56" spans="3:9" ht="27" customHeight="1">
      <c r="C56" s="164"/>
      <c r="D56" s="178"/>
      <c r="E56" s="188" t="s">
        <v>188</v>
      </c>
      <c r="F56" s="289" t="s">
        <v>308</v>
      </c>
      <c r="G56" s="284" t="s">
        <v>309</v>
      </c>
      <c r="H56" s="187">
        <v>4</v>
      </c>
      <c r="I56" s="182"/>
    </row>
    <row r="57" spans="3:9" ht="27" customHeight="1">
      <c r="C57" s="164"/>
      <c r="D57" s="178"/>
      <c r="E57" s="188" t="s">
        <v>190</v>
      </c>
      <c r="F57" s="289" t="s">
        <v>310</v>
      </c>
      <c r="G57" s="284" t="s">
        <v>309</v>
      </c>
      <c r="H57" s="187"/>
      <c r="I57" s="182"/>
    </row>
    <row r="58" spans="3:9" ht="27" customHeight="1">
      <c r="C58" s="164"/>
      <c r="D58" s="178"/>
      <c r="E58" s="233" t="s">
        <v>192</v>
      </c>
      <c r="F58" s="290" t="s">
        <v>311</v>
      </c>
      <c r="G58" s="291" t="s">
        <v>293</v>
      </c>
      <c r="H58" s="292">
        <v>10</v>
      </c>
      <c r="I58" s="182"/>
    </row>
    <row r="59" spans="3:9" ht="69" customHeight="1" thickBot="1">
      <c r="C59" s="164"/>
      <c r="D59" s="178"/>
      <c r="E59" s="293" t="s">
        <v>194</v>
      </c>
      <c r="F59" s="294" t="s">
        <v>147</v>
      </c>
      <c r="G59" s="295"/>
      <c r="H59" s="296"/>
      <c r="I59" s="182"/>
    </row>
    <row r="60" spans="4:9" ht="11.25">
      <c r="D60" s="297"/>
      <c r="E60" s="168"/>
      <c r="F60" s="168"/>
      <c r="G60" s="168"/>
      <c r="H60" s="168"/>
      <c r="I60" s="169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2010-12-23T06:00:54Z</dcterms:created>
  <dcterms:modified xsi:type="dcterms:W3CDTF">2010-12-23T06:02:13Z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