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1" activeTab="6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Ссылки на публикации" sheetId="7" r:id="rId7"/>
  </sheets>
  <externalReferences>
    <externalReference r:id="rId10"/>
    <externalReference r:id="rId11"/>
    <externalReference r:id="rId12"/>
  </externalReferences>
  <definedNames>
    <definedName name="activity">'Титульный'!$F$20</definedName>
    <definedName name="activity_zag">'Титульный'!$E$20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'ХВС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6">P1_SCOPE_16_PRT,P2_SCOPE_16_PRT</definedName>
    <definedName name="SCOPE_16_PRT" localSheetId="4">P1_SCOPE_16_PRT,P2_SCOPE_16_PRT</definedName>
    <definedName name="SCOPE_16_PRT" localSheetId="3">P1_SCOPE_16_PRT,P2_SCOPE_16_PRT</definedName>
    <definedName name="SCOPE_16_PRT" localSheetId="5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4">P5_SCOPE_PER_PRT,P6_SCOPE_PER_PRT,P7_SCOPE_PER_PRT,P8_SCOPE_PER_PRT</definedName>
    <definedName name="SCOPE_PER_PRT" localSheetId="3">P5_SCOPE_PER_PRT,P6_SCOPE_PER_PRT,P7_SCOPE_PER_PRT,P8_SCOPE_PER_PRT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6">P1_T2_DiapProt,P2_T2_DiapProt</definedName>
    <definedName name="T2_DiapProt" localSheetId="4">P1_T2_DiapProt,P2_T2_DiapProt</definedName>
    <definedName name="T2_DiapProt" localSheetId="3">P1_T2_DiapProt,P2_T2_DiapProt</definedName>
    <definedName name="T2_DiapProt" localSheetId="5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6">P1_T6_Protect,P2_T6_Protect</definedName>
    <definedName name="T6_Protect" localSheetId="4">P1_T6_Protect,P2_T6_Protect</definedName>
    <definedName name="T6_Protect" localSheetId="3">P1_T6_Protect,P2_T6_Protect</definedName>
    <definedName name="T6_Protect" localSheetId="5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<sst xmlns="http://schemas.openxmlformats.org/spreadsheetml/2006/main" count="525" uniqueCount="362">
  <si>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</si>
  <si>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</si>
  <si>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</si>
  <si>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</si>
  <si>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</si>
  <si>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</si>
  <si>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</si>
  <si>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</si>
  <si>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</si>
  <si>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</si>
  <si>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</si>
  <si>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</si>
  <si>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</si>
  <si>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</si>
  <si>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</si>
  <si>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</si>
  <si>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ИНН организации</t>
  </si>
  <si>
    <t>6350011514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</si>
  <si>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</si>
  <si>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</si>
  <si>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</si>
  <si>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</si>
  <si>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</si>
  <si>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</si>
  <si>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</si>
  <si>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</si>
  <si>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</si>
  <si>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</si>
  <si>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</si>
  <si>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</si>
  <si>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</si>
  <si>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</si>
  <si>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</si>
  <si>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</si>
  <si>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Самарская область Кинельский район п. Комсомольский ул. 50 лет Октября д. 1 б</t>
  </si>
  <si>
    <t>L1.2</t>
  </si>
  <si>
    <t>Почтовый адрес</t>
  </si>
  <si>
    <t>446412 Самарская область Кинельский район п. Комсомольский ул. 50 лет Октября д. 1 б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</si>
  <si>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</si>
  <si>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</si>
  <si>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</si>
  <si>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</si>
  <si>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</si>
  <si>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</si>
  <si>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</si>
  <si>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</si>
  <si>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 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</si>
  <si>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</si>
  <si>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</si>
  <si>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</si>
  <si>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</si>
  <si>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</si>
  <si>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</si>
  <si>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 5-13-21</t>
  </si>
  <si>
    <t>L4.1</t>
  </si>
  <si>
    <t>Ответственный.ФИО</t>
  </si>
  <si>
    <t>Должностное лицо, ответственное за составление формы</t>
  </si>
  <si>
    <t>Малева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</si>
  <si>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</si>
  <si>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</si>
  <si>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</si>
  <si>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</si>
  <si>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</si>
  <si>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</si>
  <si>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</si>
  <si>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</si>
  <si>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</si>
  <si>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</si>
  <si>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</si>
  <si>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</si>
  <si>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</si>
  <si>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</si>
  <si>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</si>
  <si>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</si>
  <si>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</si>
  <si>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</si>
  <si>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</si>
  <si>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</si>
  <si>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</si>
  <si>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</si>
  <si>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</si>
  <si>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</si>
  <si>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</si>
  <si>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</si>
  <si>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</si>
  <si>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</si>
  <si>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</si>
  <si>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30.11.2010 № 171-Т</t>
  </si>
  <si>
    <t>Министерство экономического развития, инвестиций и торговли Самарской области</t>
  </si>
  <si>
    <t>газета "Волжская коммуна" № 449 (24396) от 04.12.2010г.</t>
  </si>
  <si>
    <t>газета "Междуречье" № 95 (1077) от 11.12.2010г.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</si>
  <si>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</si>
  <si>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</si>
  <si>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</si>
  <si>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</si>
  <si>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</si>
  <si>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</si>
  <si>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</si>
  <si>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</si>
  <si>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</si>
  <si>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</si>
  <si>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</si>
  <si>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</si>
  <si>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</si>
  <si>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</si>
  <si>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</si>
  <si>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</si>
  <si>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</si>
  <si>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</si>
  <si>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</si>
  <si>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</si>
  <si>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</si>
  <si>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</si>
  <si>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</si>
  <si>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</si>
  <si>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</si>
  <si>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</si>
  <si>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</si>
  <si>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</si>
  <si>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</si>
  <si>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</si>
  <si>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</si>
  <si>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</si>
  <si>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</si>
  <si>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</si>
  <si>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</si>
  <si>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</si>
  <si>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</si>
  <si>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</si>
  <si>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</si>
  <si>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</si>
  <si>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</si>
  <si>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</si>
  <si>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</si>
  <si>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</si>
  <si>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</si>
  <si>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</si>
  <si>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</si>
  <si>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</si>
  <si>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</si>
  <si>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</si>
  <si>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</si>
  <si>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</si>
  <si>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</si>
  <si>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</si>
  <si>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</si>
  <si>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</si>
  <si>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</si>
  <si>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</si>
  <si>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</si>
  <si>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</si>
  <si>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</si>
  <si>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</si>
  <si>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</si>
  <si>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</si>
  <si>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</si>
  <si>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</si>
  <si>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</si>
  <si>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</si>
  <si>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</si>
  <si>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</si>
  <si>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</si>
  <si>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</si>
  <si>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</si>
  <si>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</si>
  <si>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</si>
  <si>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</si>
  <si>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</si>
  <si>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</si>
  <si>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</si>
  <si>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</si>
  <si>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</si>
  <si>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</si>
  <si>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</si>
  <si>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</si>
  <si>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</si>
  <si>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</si>
  <si>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</si>
  <si>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</si>
  <si>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</si>
  <si>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</si>
  <si>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</si>
  <si>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</si>
  <si>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</si>
  <si>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</si>
  <si>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</si>
  <si>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</si>
  <si>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</si>
  <si>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</si>
  <si>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</si>
  <si>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</si>
  <si>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</si>
  <si>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</si>
  <si>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</si>
  <si>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</si>
  <si>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</si>
  <si>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</si>
  <si>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</si>
  <si>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</si>
  <si>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</si>
  <si>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</si>
  <si>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</si>
  <si>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</si>
  <si>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</si>
  <si>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</si>
  <si>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</si>
  <si>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</si>
  <si>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</si>
  <si>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</si>
  <si>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</si>
  <si>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</si>
  <si>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</si>
  <si>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</si>
  <si>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</si>
  <si>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</si>
  <si>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</si>
  <si>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</si>
  <si>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</si>
  <si>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</si>
  <si>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</si>
  <si>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</si>
  <si>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</si>
  <si>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</si>
  <si>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</si>
  <si>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</si>
  <si>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</si>
  <si>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</si>
  <si>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</si>
  <si>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</si>
  <si>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</si>
  <si>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</si>
  <si>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</si>
  <si>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</si>
  <si>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</si>
  <si>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</si>
  <si>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</si>
  <si>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</si>
  <si>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</si>
  <si>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</si>
  <si>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</si>
  <si>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</si>
  <si>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</si>
  <si>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</si>
  <si>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</si>
  <si>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</si>
  <si>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</si>
  <si>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</si>
  <si>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</si>
  <si>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</si>
  <si>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</si>
  <si>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</si>
  <si>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</si>
  <si>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</si>
  <si>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</si>
  <si>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</si>
  <si>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</si>
  <si>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</si>
  <si>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</si>
  <si>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</si>
  <si>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</si>
  <si>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</si>
  <si>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</si>
  <si>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</si>
  <si>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</si>
  <si>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</si>
  <si>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</si>
  <si>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</si>
  <si>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</si>
  <si>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</si>
  <si>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</si>
  <si>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</si>
  <si>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</si>
  <si>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</si>
  <si>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</si>
  <si>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</si>
  <si>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</si>
  <si>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</si>
  <si>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</si>
  <si>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</si>
  <si>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</si>
  <si>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</si>
  <si>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</si>
  <si>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</si>
  <si>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</si>
  <si>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</si>
  <si>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</si>
  <si>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</si>
  <si>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</si>
  <si>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</si>
  <si>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</si>
  <si>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</si>
  <si>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</si>
  <si>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</si>
  <si>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</si>
  <si>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</si>
  <si>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</si>
  <si>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</si>
  <si>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</si>
  <si>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</si>
  <si>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</si>
  <si>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</si>
  <si>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</si>
  <si>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</si>
  <si>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</si>
  <si>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</si>
  <si>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</si>
  <si>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</si>
  <si>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</si>
  <si>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</si>
  <si>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</si>
  <si>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</si>
  <si>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</si>
  <si>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</si>
  <si>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</si>
  <si>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</si>
  <si>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</si>
  <si>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</si>
  <si>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</si>
  <si>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</si>
  <si>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</si>
  <si>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</si>
  <si>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</si>
  <si>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</si>
  <si>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</si>
  <si>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</si>
  <si>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</si>
  <si>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</si>
  <si>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</si>
  <si>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</si>
  <si>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</si>
  <si>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</si>
  <si>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</si>
  <si>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</si>
  <si>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</si>
  <si>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</si>
  <si>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</si>
  <si>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</si>
  <si>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</si>
  <si>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</si>
  <si>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</si>
  <si>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</si>
  <si>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</si>
  <si>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Ссылки на публикации в других источниках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</si>
  <si>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</si>
  <si>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</si>
  <si>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</si>
  <si>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</si>
  <si>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на сайте, в администрации ООО "Восход"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</si>
  <si>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</si>
  <si>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</si>
  <si>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</si>
  <si>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</si>
  <si>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Кинельс.район п.Комсомольский ул.50 лет Октября 1б</t>
  </si>
  <si>
    <t>Телефон</t>
  </si>
  <si>
    <t>E-mail</t>
  </si>
  <si>
    <t>Сайт</t>
  </si>
  <si>
    <t>assojkh.narod2.ru</t>
  </si>
  <si>
    <t>Добавить запись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</si>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</sst>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316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48" fillId="0" borderId="0" xfId="485" applyFont="1" applyBorder="1" applyAlignment="1" applyProtection="1">
      <alignment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8" xfId="485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8" xfId="486" applyFont="1" applyFill="1" applyBorder="1" applyAlignment="1" applyProtection="1">
      <alignment horizontal="center" vertical="center" wrapText="1"/>
      <protection locked="0"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7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0" fontId="30" fillId="24" borderId="38" xfId="486" applyFont="1" applyFill="1" applyBorder="1" applyAlignment="1" applyProtection="1">
      <alignment horizontal="center" vertical="center" wrapText="1"/>
      <protection/>
    </xf>
    <xf numFmtId="49" fontId="30" fillId="22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5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6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50" fillId="25" borderId="0" xfId="367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49" fontId="39" fillId="24" borderId="26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5" xfId="471" applyFont="1" applyFill="1" applyBorder="1" applyAlignment="1" applyProtection="1">
      <alignment horizontal="center" vertical="center" wrapText="1"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49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27" xfId="0" applyFont="1" applyFill="1" applyBorder="1" applyAlignment="1" applyProtection="1">
      <alignment horizontal="center" vertical="center" wrapText="1"/>
      <protection/>
    </xf>
    <xf numFmtId="0" fontId="52" fillId="24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6" xfId="0" applyNumberFormat="1" applyFont="1" applyFill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vertical="center" wrapText="1"/>
      <protection/>
    </xf>
    <xf numFmtId="0" fontId="30" fillId="0" borderId="44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vertical="center" wrapText="1"/>
      <protection/>
    </xf>
    <xf numFmtId="14" fontId="30" fillId="0" borderId="47" xfId="0" applyNumberFormat="1" applyFont="1" applyFill="1" applyBorder="1" applyAlignment="1" applyProtection="1">
      <alignment vertical="center" wrapText="1"/>
      <protection/>
    </xf>
    <xf numFmtId="49" fontId="30" fillId="0" borderId="47" xfId="0" applyNumberFormat="1" applyFont="1" applyFill="1" applyBorder="1" applyAlignment="1" applyProtection="1">
      <alignment vertical="center" wrapText="1"/>
      <protection/>
    </xf>
    <xf numFmtId="49" fontId="30" fillId="0" borderId="42" xfId="0" applyNumberFormat="1" applyFont="1" applyFill="1" applyBorder="1" applyAlignment="1" applyProtection="1">
      <alignment vertical="center" wrapText="1"/>
      <protection/>
    </xf>
    <xf numFmtId="49" fontId="30" fillId="0" borderId="48" xfId="0" applyNumberFormat="1" applyFont="1" applyFill="1" applyBorder="1" applyAlignment="1" applyProtection="1">
      <alignment vertical="center" wrapText="1"/>
      <protection/>
    </xf>
    <xf numFmtId="0" fontId="39" fillId="0" borderId="14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6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20" xfId="0" applyNumberFormat="1" applyFont="1" applyFill="1" applyBorder="1" applyAlignment="1" applyProtection="1">
      <alignment vertical="center" wrapText="1"/>
      <protection/>
    </xf>
    <xf numFmtId="49" fontId="30" fillId="0" borderId="35" xfId="0" applyNumberFormat="1" applyFont="1" applyFill="1" applyBorder="1" applyAlignment="1" applyProtection="1">
      <alignment vertical="center" wrapText="1"/>
      <protection/>
    </xf>
    <xf numFmtId="0" fontId="30" fillId="0" borderId="44" xfId="0" applyFont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195" fontId="30" fillId="0" borderId="13" xfId="0" applyNumberFormat="1" applyFont="1" applyFill="1" applyBorder="1" applyAlignment="1" applyProtection="1">
      <alignment horizontal="center" vertical="center" wrapText="1"/>
      <protection/>
    </xf>
    <xf numFmtId="14" fontId="30" fillId="0" borderId="13" xfId="0" applyNumberFormat="1" applyFont="1" applyFill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30" fillId="0" borderId="46" xfId="0" applyNumberFormat="1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left" vertical="center" wrapText="1" indent="3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49" fontId="39" fillId="0" borderId="46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Border="1" applyAlignment="1" applyProtection="1">
      <alignment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20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0" fontId="30" fillId="0" borderId="44" xfId="0" applyFont="1" applyBorder="1" applyAlignment="1" applyProtection="1">
      <alignment horizontal="left" vertical="center" wrapText="1" indent="1"/>
      <protection/>
    </xf>
    <xf numFmtId="49" fontId="39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50" xfId="0" applyFont="1" applyBorder="1" applyAlignment="1" applyProtection="1">
      <alignment vertical="center" wrapText="1"/>
      <protection/>
    </xf>
    <xf numFmtId="0" fontId="30" fillId="0" borderId="50" xfId="0" applyFont="1" applyBorder="1" applyAlignment="1" applyProtection="1">
      <alignment horizontal="center" vertical="center" wrapText="1"/>
      <protection/>
    </xf>
    <xf numFmtId="195" fontId="30" fillId="22" borderId="36" xfId="0" applyNumberFormat="1" applyFont="1" applyFill="1" applyBorder="1" applyAlignment="1" applyProtection="1">
      <alignment vertical="center" wrapText="1"/>
      <protection locked="0"/>
    </xf>
    <xf numFmtId="14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36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51" xfId="0" applyNumberFormat="1" applyFont="1" applyFill="1" applyBorder="1" applyAlignment="1" applyProtection="1">
      <alignment vertical="center" wrapText="1"/>
      <protection locked="0"/>
    </xf>
    <xf numFmtId="49" fontId="30" fillId="22" borderId="25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49" fontId="30" fillId="24" borderId="43" xfId="0" applyNumberFormat="1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49" xfId="0" applyFont="1" applyFill="1" applyBorder="1" applyAlignment="1" applyProtection="1">
      <alignment horizontal="center" vertical="center" wrapText="1"/>
      <protection/>
    </xf>
    <xf numFmtId="0" fontId="52" fillId="24" borderId="52" xfId="0" applyFont="1" applyFill="1" applyBorder="1" applyAlignment="1" applyProtection="1">
      <alignment horizontal="center" vertical="center" wrapText="1"/>
      <protection/>
    </xf>
    <xf numFmtId="0" fontId="52" fillId="24" borderId="53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6" xfId="0" applyNumberFormat="1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vertical="center" wrapText="1"/>
      <protection/>
    </xf>
    <xf numFmtId="167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4" fontId="30" fillId="22" borderId="48" xfId="0" applyNumberFormat="1" applyFont="1" applyFill="1" applyBorder="1" applyAlignment="1" applyProtection="1">
      <alignment horizontal="center" vertical="center"/>
      <protection locked="0"/>
    </xf>
    <xf numFmtId="4" fontId="30" fillId="4" borderId="48" xfId="0" applyNumberFormat="1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horizontal="left" vertical="center" wrapText="1" indent="1"/>
      <protection/>
    </xf>
    <xf numFmtId="49" fontId="30" fillId="24" borderId="34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5" xfId="0" applyNumberFormat="1" applyFont="1" applyFill="1" applyBorder="1" applyAlignment="1" applyProtection="1">
      <alignment horizontal="center" vertical="center"/>
      <protection locked="0"/>
    </xf>
    <xf numFmtId="49" fontId="30" fillId="24" borderId="54" xfId="0" applyNumberFormat="1" applyFont="1" applyFill="1" applyBorder="1" applyAlignment="1" applyProtection="1">
      <alignment horizontal="center" vertical="center"/>
      <protection/>
    </xf>
    <xf numFmtId="0" fontId="30" fillId="24" borderId="55" xfId="0" applyFont="1" applyFill="1" applyBorder="1" applyAlignment="1" applyProtection="1">
      <alignment horizontal="left" vertical="center" wrapText="1" indent="1"/>
      <protection/>
    </xf>
    <xf numFmtId="4" fontId="30" fillId="22" borderId="56" xfId="0" applyNumberFormat="1" applyFont="1" applyFill="1" applyBorder="1" applyAlignment="1" applyProtection="1">
      <alignment horizontal="center" vertical="center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36" xfId="0" applyFont="1" applyFill="1" applyBorder="1" applyAlignment="1" applyProtection="1">
      <alignment horizontal="left" vertical="center" wrapText="1" indent="1"/>
      <protection/>
    </xf>
    <xf numFmtId="4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3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wrapText="1"/>
      <protection/>
    </xf>
    <xf numFmtId="0" fontId="52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vertical="center"/>
      <protection/>
    </xf>
    <xf numFmtId="49" fontId="30" fillId="22" borderId="57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3" xfId="0" applyNumberFormat="1" applyFont="1" applyFill="1" applyBorder="1" applyAlignment="1" applyProtection="1">
      <alignment horizontal="center" vertical="center" shrinkToFit="1"/>
      <protection/>
    </xf>
    <xf numFmtId="49" fontId="30" fillId="22" borderId="43" xfId="0" applyNumberFormat="1" applyFont="1" applyFill="1" applyBorder="1" applyAlignment="1" applyProtection="1">
      <alignment horizontal="center" vertical="center"/>
      <protection locked="0"/>
    </xf>
    <xf numFmtId="49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0" fillId="24" borderId="14" xfId="367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5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13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5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6" borderId="55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3" fillId="27" borderId="40" xfId="487" applyNumberFormat="1" applyFont="1" applyFill="1" applyBorder="1" applyProtection="1">
      <alignment/>
      <protection/>
    </xf>
    <xf numFmtId="0" fontId="50" fillId="27" borderId="21" xfId="367" applyFont="1" applyFill="1" applyBorder="1" applyAlignment="1" applyProtection="1">
      <alignment vertical="center"/>
      <protection/>
    </xf>
    <xf numFmtId="0" fontId="53" fillId="27" borderId="21" xfId="487" applyFont="1" applyFill="1" applyBorder="1" applyAlignment="1" applyProtection="1">
      <alignment horizontal="center"/>
      <protection/>
    </xf>
    <xf numFmtId="0" fontId="53" fillId="27" borderId="41" xfId="487" applyFont="1" applyFill="1" applyBorder="1" applyAlignment="1" applyProtection="1">
      <alignment horizontal="center"/>
      <protection/>
    </xf>
    <xf numFmtId="0" fontId="53" fillId="27" borderId="0" xfId="487" applyFont="1" applyFill="1" applyBorder="1" applyAlignment="1" applyProtection="1">
      <alignment horizontal="center"/>
      <protection/>
    </xf>
    <xf numFmtId="0" fontId="53" fillId="27" borderId="58" xfId="487" applyFont="1" applyFill="1" applyBorder="1" applyAlignment="1" applyProtection="1">
      <alignment horizontal="center"/>
      <protection/>
    </xf>
    <xf numFmtId="0" fontId="30" fillId="0" borderId="47" xfId="0" applyFont="1" applyFill="1" applyBorder="1" applyAlignment="1" applyProtection="1">
      <alignment horizontal="left" vertical="center" wrapText="1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5" xfId="0" applyFont="1" applyFill="1" applyBorder="1" applyAlignment="1" applyProtection="1">
      <alignment horizontal="left" vertical="center" wrapText="1"/>
      <protection/>
    </xf>
    <xf numFmtId="0" fontId="30" fillId="24" borderId="55" xfId="0" applyFont="1" applyFill="1" applyBorder="1" applyAlignment="1" applyProtection="1">
      <alignment horizontal="left" vertical="center" wrapText="1"/>
      <protection/>
    </xf>
    <xf numFmtId="0" fontId="30" fillId="24" borderId="36" xfId="0" applyFont="1" applyFill="1" applyBorder="1" applyAlignment="1" applyProtection="1">
      <alignment horizontal="left" vertical="center" wrapText="1"/>
      <protection/>
    </xf>
    <xf numFmtId="4" fontId="30" fillId="4" borderId="51" xfId="0" applyNumberFormat="1" applyFont="1" applyFill="1" applyBorder="1" applyAlignment="1" applyProtection="1">
      <alignment horizontal="center" vertical="center"/>
      <protection/>
    </xf>
    <xf numFmtId="0" fontId="50" fillId="24" borderId="43" xfId="367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3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34" xfId="0" applyFont="1" applyFill="1" applyBorder="1" applyAlignment="1" applyProtection="1">
      <alignment horizontal="center" vertical="center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50" fillId="24" borderId="0" xfId="367" applyFont="1" applyFill="1" applyAlignment="1" applyProtection="1">
      <alignment/>
      <protection/>
    </xf>
    <xf numFmtId="0" fontId="39" fillId="25" borderId="14" xfId="0" applyFont="1" applyFill="1" applyBorder="1" applyAlignment="1" applyProtection="1">
      <alignment horizontal="center" wrapText="1"/>
      <protection/>
    </xf>
    <xf numFmtId="0" fontId="30" fillId="24" borderId="57" xfId="0" applyFont="1" applyFill="1" applyBorder="1" applyAlignment="1" applyProtection="1">
      <alignment horizontal="left" vertical="center" wrapText="1"/>
      <protection/>
    </xf>
    <xf numFmtId="0" fontId="30" fillId="24" borderId="57" xfId="0" applyFont="1" applyFill="1" applyBorder="1" applyAlignment="1" applyProtection="1">
      <alignment horizontal="center" vertical="center" wrapText="1"/>
      <protection/>
    </xf>
    <xf numFmtId="0" fontId="30" fillId="26" borderId="23" xfId="486" applyFont="1" applyFill="1" applyBorder="1" applyAlignment="1" applyProtection="1">
      <alignment horizontal="center" vertical="center" wrapText="1"/>
      <protection locked="0"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5" borderId="14" xfId="0" applyFont="1" applyFill="1" applyBorder="1" applyAlignment="1" applyProtection="1">
      <alignment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194" fontId="30" fillId="22" borderId="35" xfId="0" applyNumberFormat="1" applyFont="1" applyFill="1" applyBorder="1" applyAlignment="1" applyProtection="1">
      <alignment horizontal="center" vertical="center"/>
      <protection locked="0"/>
    </xf>
    <xf numFmtId="194" fontId="30" fillId="4" borderId="35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1" fontId="30" fillId="22" borderId="35" xfId="0" applyNumberFormat="1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 indent="2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51" xfId="0" applyFont="1" applyFill="1" applyBorder="1" applyAlignment="1" applyProtection="1">
      <alignment vertical="center" wrapText="1"/>
      <protection/>
    </xf>
    <xf numFmtId="0" fontId="30" fillId="24" borderId="51" xfId="0" applyFont="1" applyFill="1" applyBorder="1" applyAlignment="1" applyProtection="1">
      <alignment horizontal="center" vertical="center" wrapText="1"/>
      <protection/>
    </xf>
    <xf numFmtId="0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/>
      <protection/>
    </xf>
    <xf numFmtId="0" fontId="30" fillId="24" borderId="59" xfId="0" applyFont="1" applyFill="1" applyBorder="1" applyAlignment="1" applyProtection="1">
      <alignment/>
      <protection/>
    </xf>
    <xf numFmtId="0" fontId="39" fillId="7" borderId="20" xfId="0" applyFont="1" applyFill="1" applyBorder="1" applyAlignment="1" applyProtection="1">
      <alignment horizontal="center" vertical="center"/>
      <protection/>
    </xf>
    <xf numFmtId="0" fontId="39" fillId="7" borderId="21" xfId="0" applyFont="1" applyFill="1" applyBorder="1" applyAlignment="1" applyProtection="1">
      <alignment horizontal="center" vertical="center"/>
      <protection/>
    </xf>
    <xf numFmtId="0" fontId="39" fillId="7" borderId="22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/>
      <protection/>
    </xf>
    <xf numFmtId="0" fontId="39" fillId="20" borderId="29" xfId="0" applyFont="1" applyFill="1" applyBorder="1" applyAlignment="1" applyProtection="1">
      <alignment horizontal="center" vertical="center" wrapText="1"/>
      <protection/>
    </xf>
    <xf numFmtId="0" fontId="39" fillId="20" borderId="60" xfId="0" applyFont="1" applyFill="1" applyBorder="1" applyAlignment="1" applyProtection="1">
      <alignment horizontal="center" vertical="center" wrapText="1"/>
      <protection/>
    </xf>
    <xf numFmtId="0" fontId="39" fillId="20" borderId="30" xfId="0" applyFont="1" applyFill="1" applyBorder="1" applyAlignment="1" applyProtection="1">
      <alignment horizontal="center" vertical="center" wrapText="1"/>
      <protection/>
    </xf>
    <xf numFmtId="0" fontId="48" fillId="24" borderId="19" xfId="0" applyFont="1" applyFill="1" applyBorder="1" applyAlignment="1" applyProtection="1">
      <alignment/>
      <protection/>
    </xf>
    <xf numFmtId="0" fontId="52" fillId="24" borderId="15" xfId="0" applyFont="1" applyFill="1" applyBorder="1" applyAlignment="1" applyProtection="1">
      <alignment horizontal="center" vertical="center" wrapText="1"/>
      <protection/>
    </xf>
    <xf numFmtId="0" fontId="52" fillId="24" borderId="33" xfId="0" applyFont="1" applyFill="1" applyBorder="1" applyAlignment="1" applyProtection="1">
      <alignment horizontal="center" vertical="center" wrapText="1"/>
      <protection/>
    </xf>
    <xf numFmtId="0" fontId="52" fillId="24" borderId="23" xfId="0" applyFont="1" applyFill="1" applyBorder="1" applyAlignment="1" applyProtection="1">
      <alignment horizontal="center" vertical="center" wrapText="1"/>
      <protection/>
    </xf>
    <xf numFmtId="0" fontId="39" fillId="24" borderId="34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wrapText="1"/>
      <protection/>
    </xf>
    <xf numFmtId="0" fontId="30" fillId="22" borderId="48" xfId="0" applyFont="1" applyFill="1" applyBorder="1" applyAlignment="1" applyProtection="1">
      <alignment horizontal="center" vertical="center"/>
      <protection locked="0"/>
    </xf>
    <xf numFmtId="0" fontId="30" fillId="24" borderId="48" xfId="0" applyFont="1" applyFill="1" applyBorder="1" applyAlignment="1" applyProtection="1">
      <alignment horizontal="center" vertical="center"/>
      <protection locked="0"/>
    </xf>
    <xf numFmtId="49" fontId="39" fillId="24" borderId="34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0" fontId="30" fillId="24" borderId="47" xfId="0" applyFont="1" applyFill="1" applyBorder="1" applyAlignment="1" applyProtection="1">
      <alignment horizontal="left" vertical="center" wrapText="1"/>
      <protection/>
    </xf>
    <xf numFmtId="0" fontId="39" fillId="27" borderId="61" xfId="0" applyFont="1" applyFill="1" applyBorder="1" applyAlignment="1" applyProtection="1">
      <alignment horizontal="center" wrapText="1"/>
      <protection/>
    </xf>
    <xf numFmtId="0" fontId="50" fillId="27" borderId="62" xfId="367" applyFont="1" applyFill="1" applyBorder="1" applyAlignment="1" applyProtection="1">
      <alignment horizontal="left" vertical="center" wrapText="1" indent="1"/>
      <protection/>
    </xf>
    <xf numFmtId="0" fontId="30" fillId="27" borderId="63" xfId="0" applyFont="1" applyFill="1" applyBorder="1" applyAlignment="1" applyProtection="1">
      <alignment wrapText="1"/>
      <protection/>
    </xf>
    <xf numFmtId="0" fontId="54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Котёл Сбыты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20.12.2010\&#1057;&#1090;&#1072;&#1085;&#1076;&#1072;&#1088;&#1090;&#1099;%20&#1088;&#1072;&#1089;&#1082;&#1088;&#1099;&#1090;&#1080;&#1103;%20&#1074;&#1086;&#1076;&#1072;%202011%20JKH.OPEN.INFO.HVS(v3.0)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16">
      <selection activeCell="G35" sqref="G35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9" customWidth="1"/>
    <col min="8" max="8" width="32.75390625" style="11" customWidth="1"/>
    <col min="9" max="9" width="2.75390625" style="88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"Восход"_INN:6350011514_KPP:635001001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/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6</v>
      </c>
      <c r="B11" s="2" t="s">
        <v>7</v>
      </c>
      <c r="D11" s="25"/>
      <c r="E11" s="29" t="s">
        <v>8</v>
      </c>
      <c r="F11" s="36" t="s">
        <v>9</v>
      </c>
      <c r="G11" s="31" t="s">
        <v>10</v>
      </c>
      <c r="H11" s="32" t="s">
        <v>11</v>
      </c>
      <c r="I11" s="17"/>
    </row>
    <row r="12" spans="1:9" ht="12" customHeight="1" thickBot="1">
      <c r="A12" s="1">
        <v>214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12</v>
      </c>
      <c r="F13" s="38" t="s">
        <v>13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14</v>
      </c>
      <c r="F15" s="43"/>
      <c r="G15" s="44"/>
      <c r="H15" s="35" t="s">
        <v>15</v>
      </c>
      <c r="I15" s="17"/>
    </row>
    <row r="16" spans="4:9" ht="12" customHeight="1" thickBot="1">
      <c r="D16" s="25"/>
      <c r="E16" s="41"/>
      <c r="F16" s="42"/>
      <c r="G16" s="34"/>
      <c r="H16" s="35"/>
      <c r="I16" s="17"/>
    </row>
    <row r="17" spans="4:9" ht="19.5" customHeight="1">
      <c r="D17" s="25"/>
      <c r="E17" s="45" t="s">
        <v>16</v>
      </c>
      <c r="F17" s="46" t="s">
        <v>17</v>
      </c>
      <c r="G17" s="28"/>
      <c r="H17" s="47" t="s">
        <v>18</v>
      </c>
      <c r="I17" s="17"/>
    </row>
    <row r="18" spans="4:9" ht="19.5" customHeight="1" thickBot="1">
      <c r="D18" s="25"/>
      <c r="E18" s="48" t="s">
        <v>19</v>
      </c>
      <c r="F18" s="49" t="s">
        <v>20</v>
      </c>
      <c r="G18" s="50"/>
      <c r="H18" s="51"/>
      <c r="I18" s="17"/>
    </row>
    <row r="19" spans="4:9" ht="12" customHeight="1" thickBot="1">
      <c r="D19" s="25"/>
      <c r="E19" s="33"/>
      <c r="F19" s="16"/>
      <c r="G19" s="34"/>
      <c r="H19" s="35"/>
      <c r="I19" s="17"/>
    </row>
    <row r="20" spans="4:9" ht="30" customHeight="1" thickBot="1">
      <c r="D20" s="25"/>
      <c r="E20" s="29" t="s">
        <v>21</v>
      </c>
      <c r="F20" s="52" t="s">
        <v>22</v>
      </c>
      <c r="G20" s="53"/>
      <c r="H20" s="35"/>
      <c r="I20" s="17"/>
    </row>
    <row r="21" spans="4:9" ht="12" customHeight="1" thickBot="1">
      <c r="D21" s="25"/>
      <c r="E21" s="33"/>
      <c r="F21" s="16"/>
      <c r="G21" s="34"/>
      <c r="H21" s="35"/>
      <c r="I21" s="17"/>
    </row>
    <row r="22" spans="3:17" ht="39.75" customHeight="1">
      <c r="C22" s="54"/>
      <c r="D22" s="25"/>
      <c r="E22" s="55" t="s">
        <v>23</v>
      </c>
      <c r="F22" s="56" t="s">
        <v>24</v>
      </c>
      <c r="G22" s="57" t="s">
        <v>25</v>
      </c>
      <c r="H22" s="16"/>
      <c r="I22" s="17"/>
      <c r="O22" s="58"/>
      <c r="P22" s="58"/>
      <c r="Q22" s="59"/>
    </row>
    <row r="23" spans="4:9" ht="24.75" customHeight="1">
      <c r="D23" s="25"/>
      <c r="E23" s="60" t="s">
        <v>26</v>
      </c>
      <c r="F23" s="61" t="s">
        <v>27</v>
      </c>
      <c r="G23" s="62" t="s">
        <v>28</v>
      </c>
      <c r="H23" s="16" t="s">
        <v>29</v>
      </c>
      <c r="I23" s="17"/>
    </row>
    <row r="24" spans="4:9" ht="24.75" customHeight="1" thickBot="1">
      <c r="D24" s="25"/>
      <c r="E24" s="63"/>
      <c r="F24" s="64" t="s">
        <v>30</v>
      </c>
      <c r="G24" s="65" t="s">
        <v>31</v>
      </c>
      <c r="H24" s="35"/>
      <c r="I24" s="17"/>
    </row>
    <row r="25" spans="4:9" ht="12" customHeight="1" thickBot="1">
      <c r="D25" s="25"/>
      <c r="E25" s="33"/>
      <c r="F25" s="16"/>
      <c r="G25" s="34"/>
      <c r="H25" s="35"/>
      <c r="I25" s="17"/>
    </row>
    <row r="26" spans="1:9" ht="27" customHeight="1" thickBot="1">
      <c r="A26" s="66" t="s">
        <v>32</v>
      </c>
      <c r="B26" s="2" t="s">
        <v>33</v>
      </c>
      <c r="D26" s="12"/>
      <c r="E26" s="67" t="s">
        <v>33</v>
      </c>
      <c r="F26" s="68"/>
      <c r="G26" s="69" t="s">
        <v>34</v>
      </c>
      <c r="H26" s="16"/>
      <c r="I26" s="17"/>
    </row>
    <row r="27" spans="1:9" ht="27" customHeight="1">
      <c r="A27" s="66" t="s">
        <v>35</v>
      </c>
      <c r="B27" s="2" t="s">
        <v>36</v>
      </c>
      <c r="D27" s="12"/>
      <c r="E27" s="70" t="s">
        <v>36</v>
      </c>
      <c r="F27" s="71"/>
      <c r="G27" s="69" t="s">
        <v>37</v>
      </c>
      <c r="H27" s="16"/>
      <c r="I27" s="17"/>
    </row>
    <row r="28" spans="1:9" ht="21" customHeight="1">
      <c r="A28" s="66" t="s">
        <v>38</v>
      </c>
      <c r="B28" s="2" t="s">
        <v>39</v>
      </c>
      <c r="D28" s="12"/>
      <c r="E28" s="60" t="s">
        <v>40</v>
      </c>
      <c r="F28" s="72" t="s">
        <v>41</v>
      </c>
      <c r="G28" s="73" t="s">
        <v>42</v>
      </c>
      <c r="H28" s="16"/>
      <c r="I28" s="17"/>
    </row>
    <row r="29" spans="1:9" ht="21" customHeight="1">
      <c r="A29" s="66" t="s">
        <v>43</v>
      </c>
      <c r="B29" s="2" t="s">
        <v>44</v>
      </c>
      <c r="D29" s="12"/>
      <c r="E29" s="60"/>
      <c r="F29" s="72" t="s">
        <v>45</v>
      </c>
      <c r="G29" s="73" t="s">
        <v>46</v>
      </c>
      <c r="H29" s="16"/>
      <c r="I29" s="17"/>
    </row>
    <row r="30" spans="1:9" ht="21" customHeight="1">
      <c r="A30" s="66" t="s">
        <v>47</v>
      </c>
      <c r="B30" s="2" t="s">
        <v>48</v>
      </c>
      <c r="D30" s="12"/>
      <c r="E30" s="60" t="s">
        <v>49</v>
      </c>
      <c r="F30" s="72" t="s">
        <v>41</v>
      </c>
      <c r="G30" s="73" t="s">
        <v>50</v>
      </c>
      <c r="H30" s="16"/>
      <c r="I30" s="17"/>
    </row>
    <row r="31" spans="1:9" ht="21" customHeight="1">
      <c r="A31" s="66" t="s">
        <v>51</v>
      </c>
      <c r="B31" s="2" t="s">
        <v>52</v>
      </c>
      <c r="D31" s="12"/>
      <c r="E31" s="60"/>
      <c r="F31" s="72" t="s">
        <v>45</v>
      </c>
      <c r="G31" s="73" t="s">
        <v>53</v>
      </c>
      <c r="H31" s="16"/>
      <c r="I31" s="17"/>
    </row>
    <row r="32" spans="1:9" ht="21" customHeight="1">
      <c r="A32" s="66" t="s">
        <v>54</v>
      </c>
      <c r="B32" s="74" t="s">
        <v>55</v>
      </c>
      <c r="D32" s="75"/>
      <c r="E32" s="76" t="s">
        <v>56</v>
      </c>
      <c r="F32" s="77" t="s">
        <v>41</v>
      </c>
      <c r="G32" s="73" t="s">
        <v>57</v>
      </c>
      <c r="H32" s="78"/>
      <c r="I32" s="17"/>
    </row>
    <row r="33" spans="1:9" ht="21" customHeight="1">
      <c r="A33" s="66" t="s">
        <v>58</v>
      </c>
      <c r="B33" s="74" t="s">
        <v>59</v>
      </c>
      <c r="D33" s="75"/>
      <c r="E33" s="76"/>
      <c r="F33" s="77" t="s">
        <v>60</v>
      </c>
      <c r="G33" s="79" t="s">
        <v>61</v>
      </c>
      <c r="H33" s="78"/>
      <c r="I33" s="17"/>
    </row>
    <row r="34" spans="1:9" ht="21" customHeight="1">
      <c r="A34" s="66" t="s">
        <v>62</v>
      </c>
      <c r="B34" s="74" t="s">
        <v>63</v>
      </c>
      <c r="D34" s="75"/>
      <c r="E34" s="76"/>
      <c r="F34" s="77" t="s">
        <v>45</v>
      </c>
      <c r="G34" s="73" t="s">
        <v>53</v>
      </c>
      <c r="H34" s="78"/>
      <c r="I34" s="17"/>
    </row>
    <row r="35" spans="1:9" ht="21" customHeight="1" thickBot="1">
      <c r="A35" s="66" t="s">
        <v>64</v>
      </c>
      <c r="B35" s="74" t="s">
        <v>65</v>
      </c>
      <c r="D35" s="75"/>
      <c r="E35" s="80"/>
      <c r="F35" s="81" t="s">
        <v>66</v>
      </c>
      <c r="G35" s="82" t="s">
        <v>67</v>
      </c>
      <c r="H35" s="78"/>
      <c r="I35" s="17"/>
    </row>
    <row r="36" spans="4:9" ht="11.25">
      <c r="D36" s="83"/>
      <c r="E36" s="84"/>
      <c r="F36" s="84"/>
      <c r="G36" s="85"/>
      <c r="H36" s="84"/>
      <c r="I36" s="86"/>
    </row>
    <row r="42" ht="11.25">
      <c r="G42" s="87"/>
    </row>
    <row r="49" ht="11.25">
      <c r="Z49" s="40"/>
    </row>
    <row r="50" ht="11.25">
      <c r="Z50" s="40"/>
    </row>
    <row r="51" ht="11.25">
      <c r="Z51" s="40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J13">
      <selection activeCell="N29" sqref="N29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1" customWidth="1"/>
    <col min="6" max="6" width="50.75390625" style="90" customWidth="1"/>
    <col min="7" max="7" width="15.75390625" style="90" customWidth="1"/>
    <col min="8" max="11" width="20.75390625" style="90" customWidth="1"/>
    <col min="12" max="13" width="40.75390625" style="90" customWidth="1"/>
    <col min="14" max="14" width="60.75390625" style="90" customWidth="1"/>
    <col min="15" max="16" width="2.75390625" style="90" customWidth="1"/>
    <col min="17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92"/>
      <c r="E8" s="93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4:35" ht="12.75" customHeight="1">
      <c r="D9" s="96"/>
      <c r="E9" s="97"/>
      <c r="F9" s="98" t="s">
        <v>68</v>
      </c>
      <c r="G9" s="99"/>
      <c r="H9" s="99"/>
      <c r="I9" s="99"/>
      <c r="J9" s="99"/>
      <c r="K9" s="99"/>
      <c r="L9" s="99"/>
      <c r="M9" s="99"/>
      <c r="N9" s="100"/>
      <c r="O9" s="101"/>
      <c r="P9" s="102"/>
      <c r="Q9" s="102"/>
      <c r="R9" s="102"/>
      <c r="S9" s="102"/>
      <c r="T9" s="102"/>
      <c r="U9" s="102"/>
      <c r="V9" s="102"/>
      <c r="W9" s="102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3:31" ht="30.75" customHeight="1">
      <c r="C10" s="104"/>
      <c r="D10" s="105"/>
      <c r="E10" s="106" t="s">
        <v>69</v>
      </c>
      <c r="F10" s="107"/>
      <c r="G10" s="107"/>
      <c r="H10" s="107"/>
      <c r="I10" s="107"/>
      <c r="J10" s="107"/>
      <c r="K10" s="107"/>
      <c r="L10" s="107"/>
      <c r="M10" s="107"/>
      <c r="N10" s="108"/>
      <c r="O10" s="109"/>
      <c r="P10" s="110"/>
      <c r="Q10" s="110"/>
      <c r="R10" s="110"/>
      <c r="S10" s="110"/>
      <c r="T10" s="110"/>
      <c r="U10" s="110"/>
      <c r="V10" s="110"/>
      <c r="W10" s="110"/>
      <c r="X10" s="111"/>
      <c r="Y10" s="111"/>
      <c r="Z10" s="111"/>
      <c r="AA10" s="111"/>
      <c r="AB10" s="111"/>
      <c r="AC10" s="111"/>
      <c r="AD10" s="111"/>
      <c r="AE10" s="111"/>
    </row>
    <row r="11" spans="3:31" ht="12.75" customHeight="1" thickBot="1">
      <c r="C11" s="104"/>
      <c r="D11" s="105"/>
      <c r="E11" s="97"/>
      <c r="F11" s="100"/>
      <c r="G11" s="100"/>
      <c r="H11" s="100"/>
      <c r="I11" s="100"/>
      <c r="J11" s="100"/>
      <c r="K11" s="100"/>
      <c r="L11" s="100"/>
      <c r="M11" s="100"/>
      <c r="N11" s="112"/>
      <c r="O11" s="101"/>
      <c r="P11" s="102"/>
      <c r="Q11" s="102"/>
      <c r="R11" s="102"/>
      <c r="S11" s="102"/>
      <c r="T11" s="102"/>
      <c r="U11" s="102"/>
      <c r="V11" s="102"/>
      <c r="W11" s="102"/>
      <c r="X11" s="111"/>
      <c r="Y11" s="111"/>
      <c r="Z11" s="111"/>
      <c r="AA11" s="111"/>
      <c r="AB11" s="111"/>
      <c r="AC11" s="111"/>
      <c r="AD11" s="111"/>
      <c r="AE11" s="111"/>
    </row>
    <row r="12" spans="3:31" ht="30" customHeight="1" thickBot="1">
      <c r="C12" s="104"/>
      <c r="D12" s="105"/>
      <c r="E12" s="113" t="s">
        <v>70</v>
      </c>
      <c r="F12" s="114" t="s">
        <v>71</v>
      </c>
      <c r="G12" s="115" t="s">
        <v>72</v>
      </c>
      <c r="H12" s="115" t="s">
        <v>73</v>
      </c>
      <c r="I12" s="114" t="s">
        <v>74</v>
      </c>
      <c r="J12" s="114" t="s">
        <v>75</v>
      </c>
      <c r="K12" s="115" t="s">
        <v>76</v>
      </c>
      <c r="L12" s="115" t="s">
        <v>77</v>
      </c>
      <c r="M12" s="116" t="s">
        <v>78</v>
      </c>
      <c r="N12" s="117" t="s">
        <v>79</v>
      </c>
      <c r="O12" s="101"/>
      <c r="P12" s="102"/>
      <c r="Q12" s="102"/>
      <c r="R12" s="102"/>
      <c r="S12" s="102"/>
      <c r="T12" s="102"/>
      <c r="U12" s="102"/>
      <c r="V12" s="102"/>
      <c r="W12" s="102"/>
      <c r="X12" s="111"/>
      <c r="Y12" s="111"/>
      <c r="Z12" s="111"/>
      <c r="AA12" s="111"/>
      <c r="AB12" s="111"/>
      <c r="AC12" s="111"/>
      <c r="AD12" s="111"/>
      <c r="AE12" s="111"/>
    </row>
    <row r="13" spans="3:31" ht="12" customHeight="1" thickBot="1">
      <c r="C13" s="104"/>
      <c r="D13" s="105"/>
      <c r="E13" s="118">
        <v>1</v>
      </c>
      <c r="F13" s="119">
        <f>E13+1</f>
        <v>2</v>
      </c>
      <c r="G13" s="119">
        <v>3</v>
      </c>
      <c r="H13" s="120">
        <v>4</v>
      </c>
      <c r="I13" s="120">
        <v>5</v>
      </c>
      <c r="J13" s="120">
        <v>6</v>
      </c>
      <c r="K13" s="120">
        <v>7</v>
      </c>
      <c r="L13" s="120">
        <v>8</v>
      </c>
      <c r="M13" s="120">
        <v>9</v>
      </c>
      <c r="N13" s="121">
        <v>10</v>
      </c>
      <c r="O13" s="101"/>
      <c r="P13" s="102"/>
      <c r="Q13" s="102"/>
      <c r="R13" s="102"/>
      <c r="S13" s="102"/>
      <c r="T13" s="102"/>
      <c r="U13" s="102"/>
      <c r="V13" s="102"/>
      <c r="W13" s="102"/>
      <c r="X13" s="111"/>
      <c r="Y13" s="111"/>
      <c r="Z13" s="111"/>
      <c r="AA13" s="111"/>
      <c r="AB13" s="111"/>
      <c r="AC13" s="111"/>
      <c r="AD13" s="111"/>
      <c r="AE13" s="111"/>
    </row>
    <row r="14" spans="3:31" s="135" customFormat="1" ht="29.25" customHeight="1">
      <c r="C14" s="122"/>
      <c r="D14" s="123"/>
      <c r="E14" s="124" t="s">
        <v>80</v>
      </c>
      <c r="F14" s="125" t="s">
        <v>81</v>
      </c>
      <c r="G14" s="126"/>
      <c r="H14" s="127"/>
      <c r="I14" s="128"/>
      <c r="J14" s="128"/>
      <c r="K14" s="129"/>
      <c r="L14" s="129"/>
      <c r="M14" s="130"/>
      <c r="N14" s="131"/>
      <c r="O14" s="132"/>
      <c r="P14" s="133"/>
      <c r="Q14" s="133"/>
      <c r="R14" s="133"/>
      <c r="S14" s="133"/>
      <c r="T14" s="133"/>
      <c r="U14" s="133"/>
      <c r="V14" s="133"/>
      <c r="W14" s="133"/>
      <c r="X14" s="134"/>
      <c r="Y14" s="134"/>
      <c r="Z14" s="134"/>
      <c r="AA14" s="134"/>
      <c r="AB14" s="134"/>
      <c r="AC14" s="134"/>
      <c r="AD14" s="134"/>
      <c r="AE14" s="134"/>
    </row>
    <row r="15" spans="3:31" ht="29.25" customHeight="1">
      <c r="C15" s="104"/>
      <c r="D15" s="105"/>
      <c r="E15" s="136" t="s">
        <v>82</v>
      </c>
      <c r="F15" s="137" t="s">
        <v>83</v>
      </c>
      <c r="G15" s="126"/>
      <c r="H15" s="138"/>
      <c r="I15" s="139"/>
      <c r="J15" s="139"/>
      <c r="K15" s="140"/>
      <c r="L15" s="140"/>
      <c r="M15" s="141"/>
      <c r="N15" s="142"/>
      <c r="O15" s="101"/>
      <c r="P15" s="102"/>
      <c r="Q15" s="102"/>
      <c r="R15" s="102"/>
      <c r="S15" s="102"/>
      <c r="T15" s="102"/>
      <c r="U15" s="102"/>
      <c r="V15" s="102"/>
      <c r="W15" s="102"/>
      <c r="X15" s="111"/>
      <c r="Y15" s="111"/>
      <c r="Z15" s="111"/>
      <c r="AA15" s="111"/>
      <c r="AB15" s="111"/>
      <c r="AC15" s="111"/>
      <c r="AD15" s="111"/>
      <c r="AE15" s="111"/>
    </row>
    <row r="16" spans="3:31" ht="24" customHeight="1">
      <c r="C16" s="104"/>
      <c r="D16" s="105"/>
      <c r="E16" s="136" t="s">
        <v>84</v>
      </c>
      <c r="F16" s="143" t="s">
        <v>85</v>
      </c>
      <c r="G16" s="144" t="s">
        <v>86</v>
      </c>
      <c r="H16" s="145">
        <v>29.96</v>
      </c>
      <c r="I16" s="146">
        <v>40544</v>
      </c>
      <c r="J16" s="146">
        <v>40908</v>
      </c>
      <c r="K16" s="147" t="s">
        <v>87</v>
      </c>
      <c r="L16" s="140" t="s">
        <v>88</v>
      </c>
      <c r="M16" s="141" t="s">
        <v>89</v>
      </c>
      <c r="N16" s="142" t="s">
        <v>90</v>
      </c>
      <c r="O16" s="101"/>
      <c r="P16" s="102"/>
      <c r="Q16" s="102"/>
      <c r="R16" s="102"/>
      <c r="S16" s="102"/>
      <c r="T16" s="102"/>
      <c r="U16" s="102"/>
      <c r="V16" s="102"/>
      <c r="W16" s="102"/>
      <c r="X16" s="111"/>
      <c r="Y16" s="111"/>
      <c r="Z16" s="111"/>
      <c r="AA16" s="111"/>
      <c r="AB16" s="111"/>
      <c r="AC16" s="111"/>
      <c r="AD16" s="111"/>
      <c r="AE16" s="111"/>
    </row>
    <row r="17" spans="3:31" s="135" customFormat="1" ht="24" customHeight="1">
      <c r="C17" s="122"/>
      <c r="D17" s="123"/>
      <c r="E17" s="148" t="s">
        <v>91</v>
      </c>
      <c r="F17" s="149" t="s">
        <v>92</v>
      </c>
      <c r="G17" s="126"/>
      <c r="H17" s="138"/>
      <c r="I17" s="139"/>
      <c r="J17" s="139"/>
      <c r="K17" s="140"/>
      <c r="L17" s="140"/>
      <c r="M17" s="141"/>
      <c r="N17" s="142"/>
      <c r="O17" s="132"/>
      <c r="P17" s="133"/>
      <c r="Q17" s="133"/>
      <c r="R17" s="133"/>
      <c r="S17" s="133"/>
      <c r="T17" s="133"/>
      <c r="U17" s="133"/>
      <c r="V17" s="133"/>
      <c r="W17" s="133"/>
      <c r="X17" s="134"/>
      <c r="Y17" s="134"/>
      <c r="Z17" s="134"/>
      <c r="AA17" s="134"/>
      <c r="AB17" s="134"/>
      <c r="AC17" s="134"/>
      <c r="AD17" s="134"/>
      <c r="AE17" s="134"/>
    </row>
    <row r="18" spans="3:31" ht="24" customHeight="1">
      <c r="C18" s="104"/>
      <c r="D18" s="105"/>
      <c r="E18" s="136" t="s">
        <v>93</v>
      </c>
      <c r="F18" s="150" t="s">
        <v>94</v>
      </c>
      <c r="G18" s="144" t="s">
        <v>86</v>
      </c>
      <c r="H18" s="151"/>
      <c r="I18" s="139"/>
      <c r="J18" s="139"/>
      <c r="K18" s="147"/>
      <c r="L18" s="140"/>
      <c r="M18" s="141"/>
      <c r="N18" s="142"/>
      <c r="O18" s="101"/>
      <c r="P18" s="102"/>
      <c r="Q18" s="102"/>
      <c r="R18" s="102"/>
      <c r="S18" s="102"/>
      <c r="T18" s="102"/>
      <c r="U18" s="102"/>
      <c r="V18" s="102"/>
      <c r="W18" s="102"/>
      <c r="X18" s="111"/>
      <c r="Y18" s="111"/>
      <c r="Z18" s="111"/>
      <c r="AA18" s="111"/>
      <c r="AB18" s="111"/>
      <c r="AC18" s="111"/>
      <c r="AD18" s="111"/>
      <c r="AE18" s="111"/>
    </row>
    <row r="19" spans="3:31" ht="24" customHeight="1">
      <c r="C19" s="104"/>
      <c r="D19" s="105"/>
      <c r="E19" s="136" t="s">
        <v>95</v>
      </c>
      <c r="F19" s="150" t="s">
        <v>96</v>
      </c>
      <c r="G19" s="144" t="s">
        <v>97</v>
      </c>
      <c r="H19" s="151"/>
      <c r="I19" s="139"/>
      <c r="J19" s="139"/>
      <c r="K19" s="147"/>
      <c r="L19" s="140"/>
      <c r="M19" s="141"/>
      <c r="N19" s="142"/>
      <c r="O19" s="101"/>
      <c r="P19" s="102"/>
      <c r="Q19" s="102"/>
      <c r="R19" s="102"/>
      <c r="S19" s="102"/>
      <c r="T19" s="102"/>
      <c r="U19" s="102"/>
      <c r="V19" s="102"/>
      <c r="W19" s="102"/>
      <c r="X19" s="111"/>
      <c r="Y19" s="111"/>
      <c r="Z19" s="111"/>
      <c r="AA19" s="111"/>
      <c r="AB19" s="111"/>
      <c r="AC19" s="111"/>
      <c r="AD19" s="111"/>
      <c r="AE19" s="111"/>
    </row>
    <row r="20" spans="3:31" s="135" customFormat="1" ht="29.25" customHeight="1">
      <c r="C20" s="122"/>
      <c r="D20" s="123"/>
      <c r="E20" s="148" t="s">
        <v>98</v>
      </c>
      <c r="F20" s="137" t="s">
        <v>99</v>
      </c>
      <c r="G20" s="126"/>
      <c r="H20" s="138"/>
      <c r="I20" s="139"/>
      <c r="J20" s="139"/>
      <c r="K20" s="140"/>
      <c r="L20" s="140"/>
      <c r="M20" s="141"/>
      <c r="N20" s="142"/>
      <c r="O20" s="132"/>
      <c r="P20" s="133"/>
      <c r="Q20" s="133"/>
      <c r="R20" s="133"/>
      <c r="S20" s="133"/>
      <c r="T20" s="133"/>
      <c r="U20" s="133"/>
      <c r="V20" s="133"/>
      <c r="W20" s="133"/>
      <c r="X20" s="134"/>
      <c r="Y20" s="134"/>
      <c r="Z20" s="134"/>
      <c r="AA20" s="134"/>
      <c r="AB20" s="134"/>
      <c r="AC20" s="134"/>
      <c r="AD20" s="134"/>
      <c r="AE20" s="134"/>
    </row>
    <row r="21" spans="3:31" ht="24" customHeight="1">
      <c r="C21" s="104"/>
      <c r="D21" s="105"/>
      <c r="E21" s="136" t="s">
        <v>100</v>
      </c>
      <c r="F21" s="143" t="s">
        <v>85</v>
      </c>
      <c r="G21" s="144" t="s">
        <v>86</v>
      </c>
      <c r="H21" s="145">
        <v>29.96</v>
      </c>
      <c r="I21" s="146">
        <v>40544</v>
      </c>
      <c r="J21" s="146">
        <v>40908</v>
      </c>
      <c r="K21" s="147" t="s">
        <v>87</v>
      </c>
      <c r="L21" s="140" t="s">
        <v>88</v>
      </c>
      <c r="M21" s="141" t="s">
        <v>89</v>
      </c>
      <c r="N21" s="142" t="s">
        <v>90</v>
      </c>
      <c r="O21" s="101"/>
      <c r="P21" s="102"/>
      <c r="Q21" s="102"/>
      <c r="R21" s="102"/>
      <c r="S21" s="102"/>
      <c r="T21" s="102"/>
      <c r="U21" s="102"/>
      <c r="V21" s="102"/>
      <c r="W21" s="102"/>
      <c r="X21" s="111"/>
      <c r="Y21" s="111"/>
      <c r="Z21" s="111"/>
      <c r="AA21" s="111"/>
      <c r="AB21" s="111"/>
      <c r="AC21" s="111"/>
      <c r="AD21" s="111"/>
      <c r="AE21" s="111"/>
    </row>
    <row r="22" spans="3:31" s="135" customFormat="1" ht="24" customHeight="1">
      <c r="C22" s="122"/>
      <c r="D22" s="123"/>
      <c r="E22" s="148" t="s">
        <v>101</v>
      </c>
      <c r="F22" s="149" t="s">
        <v>92</v>
      </c>
      <c r="G22" s="126"/>
      <c r="H22" s="138"/>
      <c r="I22" s="139"/>
      <c r="J22" s="139"/>
      <c r="K22" s="140"/>
      <c r="L22" s="140"/>
      <c r="M22" s="141"/>
      <c r="N22" s="142"/>
      <c r="O22" s="132"/>
      <c r="P22" s="133"/>
      <c r="Q22" s="133"/>
      <c r="R22" s="133"/>
      <c r="S22" s="133"/>
      <c r="T22" s="133"/>
      <c r="U22" s="133"/>
      <c r="V22" s="133"/>
      <c r="W22" s="133"/>
      <c r="X22" s="134"/>
      <c r="Y22" s="134"/>
      <c r="Z22" s="134"/>
      <c r="AA22" s="134"/>
      <c r="AB22" s="134"/>
      <c r="AC22" s="134"/>
      <c r="AD22" s="134"/>
      <c r="AE22" s="134"/>
    </row>
    <row r="23" spans="3:31" ht="24" customHeight="1">
      <c r="C23" s="104"/>
      <c r="D23" s="105"/>
      <c r="E23" s="136" t="s">
        <v>102</v>
      </c>
      <c r="F23" s="150" t="s">
        <v>94</v>
      </c>
      <c r="G23" s="144" t="s">
        <v>86</v>
      </c>
      <c r="H23" s="151"/>
      <c r="I23" s="139"/>
      <c r="J23" s="139"/>
      <c r="K23" s="147"/>
      <c r="L23" s="140"/>
      <c r="M23" s="141"/>
      <c r="N23" s="142"/>
      <c r="O23" s="101"/>
      <c r="P23" s="102"/>
      <c r="Q23" s="102"/>
      <c r="R23" s="102"/>
      <c r="S23" s="102"/>
      <c r="T23" s="102"/>
      <c r="U23" s="102"/>
      <c r="V23" s="102"/>
      <c r="W23" s="102"/>
      <c r="X23" s="111"/>
      <c r="Y23" s="111"/>
      <c r="Z23" s="111"/>
      <c r="AA23" s="111"/>
      <c r="AB23" s="111"/>
      <c r="AC23" s="111"/>
      <c r="AD23" s="111"/>
      <c r="AE23" s="111"/>
    </row>
    <row r="24" spans="3:31" ht="24" customHeight="1">
      <c r="C24" s="104"/>
      <c r="D24" s="105"/>
      <c r="E24" s="136" t="s">
        <v>103</v>
      </c>
      <c r="F24" s="150" t="s">
        <v>96</v>
      </c>
      <c r="G24" s="144" t="s">
        <v>97</v>
      </c>
      <c r="H24" s="151"/>
      <c r="I24" s="139"/>
      <c r="J24" s="139"/>
      <c r="K24" s="147"/>
      <c r="L24" s="140"/>
      <c r="M24" s="141"/>
      <c r="N24" s="142"/>
      <c r="O24" s="101"/>
      <c r="P24" s="102"/>
      <c r="Q24" s="102"/>
      <c r="R24" s="102"/>
      <c r="S24" s="102"/>
      <c r="T24" s="102"/>
      <c r="U24" s="102"/>
      <c r="V24" s="102"/>
      <c r="W24" s="102"/>
      <c r="X24" s="111"/>
      <c r="Y24" s="111"/>
      <c r="Z24" s="111"/>
      <c r="AA24" s="111"/>
      <c r="AB24" s="111"/>
      <c r="AC24" s="111"/>
      <c r="AD24" s="111"/>
      <c r="AE24" s="111"/>
    </row>
    <row r="25" spans="3:31" s="135" customFormat="1" ht="29.25" customHeight="1">
      <c r="C25" s="122"/>
      <c r="D25" s="123"/>
      <c r="E25" s="148" t="s">
        <v>104</v>
      </c>
      <c r="F25" s="137" t="s">
        <v>105</v>
      </c>
      <c r="G25" s="126"/>
      <c r="H25" s="138"/>
      <c r="I25" s="139"/>
      <c r="J25" s="139"/>
      <c r="K25" s="140"/>
      <c r="L25" s="140"/>
      <c r="M25" s="141"/>
      <c r="N25" s="142"/>
      <c r="O25" s="132"/>
      <c r="P25" s="133"/>
      <c r="Q25" s="133"/>
      <c r="R25" s="133"/>
      <c r="S25" s="133"/>
      <c r="T25" s="133"/>
      <c r="U25" s="133"/>
      <c r="V25" s="133"/>
      <c r="W25" s="133"/>
      <c r="X25" s="134"/>
      <c r="Y25" s="134"/>
      <c r="Z25" s="134"/>
      <c r="AA25" s="134"/>
      <c r="AB25" s="134"/>
      <c r="AC25" s="134"/>
      <c r="AD25" s="134"/>
      <c r="AE25" s="134"/>
    </row>
    <row r="26" spans="3:31" ht="24" customHeight="1">
      <c r="C26" s="104"/>
      <c r="D26" s="105"/>
      <c r="E26" s="136" t="s">
        <v>106</v>
      </c>
      <c r="F26" s="143" t="s">
        <v>85</v>
      </c>
      <c r="G26" s="144" t="s">
        <v>86</v>
      </c>
      <c r="H26" s="145">
        <v>29.96</v>
      </c>
      <c r="I26" s="146">
        <v>40544</v>
      </c>
      <c r="J26" s="146">
        <v>40908</v>
      </c>
      <c r="K26" s="147" t="s">
        <v>87</v>
      </c>
      <c r="L26" s="140" t="s">
        <v>88</v>
      </c>
      <c r="M26" s="141" t="s">
        <v>89</v>
      </c>
      <c r="N26" s="142" t="s">
        <v>90</v>
      </c>
      <c r="O26" s="101"/>
      <c r="P26" s="102"/>
      <c r="Q26" s="102"/>
      <c r="R26" s="102"/>
      <c r="S26" s="102"/>
      <c r="T26" s="102"/>
      <c r="U26" s="102"/>
      <c r="V26" s="102"/>
      <c r="W26" s="102"/>
      <c r="X26" s="111"/>
      <c r="Y26" s="111"/>
      <c r="Z26" s="111"/>
      <c r="AA26" s="111"/>
      <c r="AB26" s="111"/>
      <c r="AC26" s="111"/>
      <c r="AD26" s="111"/>
      <c r="AE26" s="111"/>
    </row>
    <row r="27" spans="3:31" s="135" customFormat="1" ht="24" customHeight="1">
      <c r="C27" s="122"/>
      <c r="D27" s="123"/>
      <c r="E27" s="148" t="s">
        <v>107</v>
      </c>
      <c r="F27" s="149" t="s">
        <v>92</v>
      </c>
      <c r="G27" s="126"/>
      <c r="H27" s="138"/>
      <c r="I27" s="139"/>
      <c r="J27" s="139"/>
      <c r="K27" s="140"/>
      <c r="L27" s="140"/>
      <c r="M27" s="141"/>
      <c r="N27" s="142"/>
      <c r="O27" s="132"/>
      <c r="P27" s="133"/>
      <c r="Q27" s="133"/>
      <c r="R27" s="133"/>
      <c r="S27" s="133"/>
      <c r="T27" s="133"/>
      <c r="U27" s="133"/>
      <c r="V27" s="133"/>
      <c r="W27" s="133"/>
      <c r="X27" s="134"/>
      <c r="Y27" s="134"/>
      <c r="Z27" s="134"/>
      <c r="AA27" s="134"/>
      <c r="AB27" s="134"/>
      <c r="AC27" s="134"/>
      <c r="AD27" s="134"/>
      <c r="AE27" s="134"/>
    </row>
    <row r="28" spans="3:31" ht="24" customHeight="1">
      <c r="C28" s="104"/>
      <c r="D28" s="105"/>
      <c r="E28" s="136" t="s">
        <v>108</v>
      </c>
      <c r="F28" s="150" t="s">
        <v>94</v>
      </c>
      <c r="G28" s="144" t="s">
        <v>86</v>
      </c>
      <c r="H28" s="151"/>
      <c r="I28" s="139"/>
      <c r="J28" s="139"/>
      <c r="K28" s="147"/>
      <c r="L28" s="140"/>
      <c r="M28" s="141"/>
      <c r="N28" s="142"/>
      <c r="O28" s="101"/>
      <c r="P28" s="102"/>
      <c r="Q28" s="102"/>
      <c r="R28" s="102"/>
      <c r="S28" s="102"/>
      <c r="T28" s="102"/>
      <c r="U28" s="102"/>
      <c r="V28" s="102"/>
      <c r="W28" s="102"/>
      <c r="X28" s="111"/>
      <c r="Y28" s="111"/>
      <c r="Z28" s="111"/>
      <c r="AA28" s="111"/>
      <c r="AB28" s="111"/>
      <c r="AC28" s="111"/>
      <c r="AD28" s="111"/>
      <c r="AE28" s="111"/>
    </row>
    <row r="29" spans="3:31" ht="24" customHeight="1">
      <c r="C29" s="104"/>
      <c r="D29" s="105"/>
      <c r="E29" s="136" t="s">
        <v>109</v>
      </c>
      <c r="F29" s="150" t="s">
        <v>96</v>
      </c>
      <c r="G29" s="144" t="s">
        <v>97</v>
      </c>
      <c r="H29" s="151"/>
      <c r="I29" s="139"/>
      <c r="J29" s="139"/>
      <c r="K29" s="147"/>
      <c r="L29" s="140"/>
      <c r="M29" s="141"/>
      <c r="N29" s="142"/>
      <c r="O29" s="101"/>
      <c r="P29" s="102"/>
      <c r="Q29" s="102"/>
      <c r="R29" s="102"/>
      <c r="S29" s="102"/>
      <c r="T29" s="102"/>
      <c r="U29" s="102"/>
      <c r="V29" s="102"/>
      <c r="W29" s="102"/>
      <c r="X29" s="111"/>
      <c r="Y29" s="111"/>
      <c r="Z29" s="111"/>
      <c r="AA29" s="111"/>
      <c r="AB29" s="111"/>
      <c r="AC29" s="111"/>
      <c r="AD29" s="111"/>
      <c r="AE29" s="111"/>
    </row>
    <row r="30" spans="3:31" ht="30" customHeight="1">
      <c r="C30" s="104"/>
      <c r="D30" s="105"/>
      <c r="E30" s="152" t="s">
        <v>110</v>
      </c>
      <c r="F30" s="153" t="s">
        <v>111</v>
      </c>
      <c r="G30" s="144" t="s">
        <v>86</v>
      </c>
      <c r="H30" s="154"/>
      <c r="I30" s="155"/>
      <c r="J30" s="155"/>
      <c r="K30" s="156"/>
      <c r="L30" s="157"/>
      <c r="M30" s="158"/>
      <c r="N30" s="159"/>
      <c r="O30" s="101"/>
      <c r="P30" s="102"/>
      <c r="Q30" s="102"/>
      <c r="R30" s="102"/>
      <c r="S30" s="102"/>
      <c r="T30" s="102"/>
      <c r="U30" s="102"/>
      <c r="V30" s="102"/>
      <c r="W30" s="102"/>
      <c r="X30" s="111"/>
      <c r="Y30" s="111"/>
      <c r="Z30" s="111"/>
      <c r="AA30" s="111"/>
      <c r="AB30" s="111"/>
      <c r="AC30" s="111"/>
      <c r="AD30" s="111"/>
      <c r="AE30" s="111"/>
    </row>
    <row r="31" spans="3:31" ht="27.75" customHeight="1">
      <c r="C31" s="104"/>
      <c r="D31" s="105"/>
      <c r="E31" s="136" t="s">
        <v>112</v>
      </c>
      <c r="F31" s="160" t="s">
        <v>113</v>
      </c>
      <c r="G31" s="144" t="s">
        <v>86</v>
      </c>
      <c r="H31" s="154"/>
      <c r="I31" s="155"/>
      <c r="J31" s="155"/>
      <c r="K31" s="156"/>
      <c r="L31" s="157"/>
      <c r="M31" s="158"/>
      <c r="N31" s="159"/>
      <c r="O31" s="101"/>
      <c r="P31" s="102"/>
      <c r="Q31" s="102"/>
      <c r="R31" s="102"/>
      <c r="S31" s="102"/>
      <c r="T31" s="102"/>
      <c r="U31" s="102"/>
      <c r="V31" s="102"/>
      <c r="W31" s="102"/>
      <c r="X31" s="111"/>
      <c r="Y31" s="111"/>
      <c r="Z31" s="111"/>
      <c r="AA31" s="111"/>
      <c r="AB31" s="111"/>
      <c r="AC31" s="111"/>
      <c r="AD31" s="111"/>
      <c r="AE31" s="111"/>
    </row>
    <row r="32" spans="3:31" ht="27.75" customHeight="1">
      <c r="C32" s="104"/>
      <c r="D32" s="105"/>
      <c r="E32" s="136" t="s">
        <v>114</v>
      </c>
      <c r="F32" s="160" t="s">
        <v>115</v>
      </c>
      <c r="G32" s="144" t="s">
        <v>86</v>
      </c>
      <c r="H32" s="154"/>
      <c r="I32" s="155"/>
      <c r="J32" s="155"/>
      <c r="K32" s="156"/>
      <c r="L32" s="157"/>
      <c r="M32" s="158"/>
      <c r="N32" s="159"/>
      <c r="O32" s="101"/>
      <c r="P32" s="102"/>
      <c r="Q32" s="102"/>
      <c r="R32" s="102"/>
      <c r="S32" s="102"/>
      <c r="T32" s="102"/>
      <c r="U32" s="102"/>
      <c r="V32" s="102"/>
      <c r="W32" s="102"/>
      <c r="X32" s="111"/>
      <c r="Y32" s="111"/>
      <c r="Z32" s="111"/>
      <c r="AA32" s="111"/>
      <c r="AB32" s="111"/>
      <c r="AC32" s="111"/>
      <c r="AD32" s="111"/>
      <c r="AE32" s="111"/>
    </row>
    <row r="33" spans="3:31" ht="27.75" customHeight="1">
      <c r="C33" s="104"/>
      <c r="D33" s="105"/>
      <c r="E33" s="136" t="s">
        <v>116</v>
      </c>
      <c r="F33" s="160" t="s">
        <v>117</v>
      </c>
      <c r="G33" s="144" t="s">
        <v>86</v>
      </c>
      <c r="H33" s="154"/>
      <c r="I33" s="155"/>
      <c r="J33" s="155"/>
      <c r="K33" s="156"/>
      <c r="L33" s="157"/>
      <c r="M33" s="158"/>
      <c r="N33" s="159"/>
      <c r="O33" s="101"/>
      <c r="P33" s="102"/>
      <c r="Q33" s="102"/>
      <c r="R33" s="102"/>
      <c r="S33" s="102"/>
      <c r="T33" s="102"/>
      <c r="U33" s="102"/>
      <c r="V33" s="102"/>
      <c r="W33" s="102"/>
      <c r="X33" s="111"/>
      <c r="Y33" s="111"/>
      <c r="Z33" s="111"/>
      <c r="AA33" s="111"/>
      <c r="AB33" s="111"/>
      <c r="AC33" s="111"/>
      <c r="AD33" s="111"/>
      <c r="AE33" s="111"/>
    </row>
    <row r="34" spans="3:31" ht="39" customHeight="1">
      <c r="C34" s="104"/>
      <c r="D34" s="105"/>
      <c r="E34" s="152" t="s">
        <v>118</v>
      </c>
      <c r="F34" s="153" t="s">
        <v>119</v>
      </c>
      <c r="G34" s="144" t="s">
        <v>86</v>
      </c>
      <c r="H34" s="154"/>
      <c r="I34" s="155"/>
      <c r="J34" s="155"/>
      <c r="K34" s="156"/>
      <c r="L34" s="157"/>
      <c r="M34" s="158"/>
      <c r="N34" s="159"/>
      <c r="O34" s="101"/>
      <c r="P34" s="102"/>
      <c r="Q34" s="102"/>
      <c r="R34" s="102"/>
      <c r="S34" s="102"/>
      <c r="T34" s="102"/>
      <c r="U34" s="102"/>
      <c r="V34" s="102"/>
      <c r="W34" s="102"/>
      <c r="X34" s="111"/>
      <c r="Y34" s="111"/>
      <c r="Z34" s="111"/>
      <c r="AA34" s="111"/>
      <c r="AB34" s="111"/>
      <c r="AC34" s="111"/>
      <c r="AD34" s="111"/>
      <c r="AE34" s="111"/>
    </row>
    <row r="35" spans="3:31" ht="39" customHeight="1">
      <c r="C35" s="104"/>
      <c r="D35" s="105"/>
      <c r="E35" s="152" t="s">
        <v>120</v>
      </c>
      <c r="F35" s="153" t="s">
        <v>121</v>
      </c>
      <c r="G35" s="144" t="s">
        <v>122</v>
      </c>
      <c r="H35" s="154"/>
      <c r="I35" s="155"/>
      <c r="J35" s="155"/>
      <c r="K35" s="156"/>
      <c r="L35" s="157"/>
      <c r="M35" s="158"/>
      <c r="N35" s="159"/>
      <c r="O35" s="101"/>
      <c r="P35" s="102"/>
      <c r="Q35" s="102"/>
      <c r="R35" s="102"/>
      <c r="S35" s="102"/>
      <c r="T35" s="102"/>
      <c r="U35" s="102"/>
      <c r="V35" s="102"/>
      <c r="W35" s="102"/>
      <c r="X35" s="111"/>
      <c r="Y35" s="111"/>
      <c r="Z35" s="111"/>
      <c r="AA35" s="111"/>
      <c r="AB35" s="111"/>
      <c r="AC35" s="111"/>
      <c r="AD35" s="111"/>
      <c r="AE35" s="111"/>
    </row>
    <row r="36" spans="3:31" ht="39" customHeight="1" thickBot="1">
      <c r="C36" s="104"/>
      <c r="D36" s="105"/>
      <c r="E36" s="161" t="s">
        <v>123</v>
      </c>
      <c r="F36" s="162" t="s">
        <v>124</v>
      </c>
      <c r="G36" s="163" t="s">
        <v>122</v>
      </c>
      <c r="H36" s="164"/>
      <c r="I36" s="165"/>
      <c r="J36" s="165"/>
      <c r="K36" s="166"/>
      <c r="L36" s="167"/>
      <c r="M36" s="168"/>
      <c r="N36" s="169"/>
      <c r="O36" s="101"/>
      <c r="P36" s="102"/>
      <c r="Q36" s="102"/>
      <c r="R36" s="102"/>
      <c r="S36" s="102"/>
      <c r="T36" s="102"/>
      <c r="U36" s="102"/>
      <c r="V36" s="102"/>
      <c r="W36" s="102"/>
      <c r="X36" s="111"/>
      <c r="Y36" s="111"/>
      <c r="Z36" s="111"/>
      <c r="AA36" s="111"/>
      <c r="AB36" s="111"/>
      <c r="AC36" s="111"/>
      <c r="AD36" s="111"/>
      <c r="AE36" s="111"/>
    </row>
    <row r="37" spans="3:15" ht="11.25">
      <c r="C37" s="170"/>
      <c r="D37" s="171"/>
      <c r="E37" s="172"/>
      <c r="F37" s="173"/>
      <c r="G37" s="173"/>
      <c r="H37" s="173"/>
      <c r="I37" s="173"/>
      <c r="J37" s="173"/>
      <c r="K37" s="173"/>
      <c r="L37" s="173"/>
      <c r="M37" s="173"/>
      <c r="N37" s="174"/>
      <c r="O37" s="175"/>
    </row>
    <row r="38" spans="3:14" ht="11.25">
      <c r="C38" s="170"/>
      <c r="D38" s="170"/>
      <c r="E38" s="176"/>
      <c r="F38" s="177"/>
      <c r="G38" s="177"/>
      <c r="H38" s="177"/>
      <c r="I38" s="177"/>
      <c r="J38" s="177"/>
      <c r="K38" s="177"/>
      <c r="L38" s="177"/>
      <c r="M38" s="177"/>
      <c r="N38" s="178"/>
    </row>
  </sheetData>
  <sheetProtection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workbookViewId="0" topLeftCell="C7">
      <selection activeCell="G21" sqref="G21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68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106" t="s">
        <v>125</v>
      </c>
      <c r="F10" s="107"/>
      <c r="G10" s="108"/>
      <c r="H10" s="109"/>
      <c r="I10" s="110"/>
      <c r="J10" s="110"/>
      <c r="K10" s="110"/>
      <c r="L10" s="110"/>
      <c r="M10" s="110"/>
      <c r="N10" s="110"/>
      <c r="O10" s="110"/>
      <c r="P10" s="110"/>
      <c r="Q10" s="111"/>
      <c r="R10" s="111"/>
      <c r="S10" s="111"/>
      <c r="T10" s="111"/>
      <c r="U10" s="111"/>
      <c r="V10" s="111"/>
      <c r="W10" s="111"/>
      <c r="X10" s="111"/>
    </row>
    <row r="11" spans="3:24" ht="12.75" customHeight="1" thickBo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11"/>
      <c r="R11" s="111"/>
      <c r="S11" s="111"/>
      <c r="T11" s="111"/>
      <c r="U11" s="111"/>
      <c r="V11" s="111"/>
      <c r="W11" s="111"/>
      <c r="X11" s="111"/>
    </row>
    <row r="12" spans="3:24" ht="30" customHeight="1" thickBot="1">
      <c r="C12" s="104"/>
      <c r="D12" s="105"/>
      <c r="E12" s="179" t="s">
        <v>70</v>
      </c>
      <c r="F12" s="114" t="s">
        <v>71</v>
      </c>
      <c r="G12" s="180" t="s">
        <v>73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11"/>
      <c r="R12" s="111"/>
      <c r="S12" s="111"/>
      <c r="T12" s="111"/>
      <c r="U12" s="111"/>
      <c r="V12" s="111"/>
      <c r="W12" s="111"/>
      <c r="X12" s="111"/>
    </row>
    <row r="13" spans="3:24" ht="12" customHeight="1" thickBot="1">
      <c r="C13" s="104"/>
      <c r="D13" s="105"/>
      <c r="E13" s="181">
        <v>1</v>
      </c>
      <c r="F13" s="182">
        <f>E13+1</f>
        <v>2</v>
      </c>
      <c r="G13" s="183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11"/>
      <c r="R13" s="111"/>
      <c r="S13" s="111"/>
      <c r="T13" s="111"/>
      <c r="U13" s="111"/>
      <c r="V13" s="111"/>
      <c r="W13" s="111"/>
      <c r="X13" s="111"/>
    </row>
    <row r="14" spans="3:8" ht="34.5" customHeight="1">
      <c r="C14" s="170"/>
      <c r="D14" s="184"/>
      <c r="E14" s="185" t="s">
        <v>80</v>
      </c>
      <c r="F14" s="186" t="s">
        <v>126</v>
      </c>
      <c r="G14" s="187">
        <v>0</v>
      </c>
      <c r="H14" s="188"/>
    </row>
    <row r="15" spans="3:8" ht="34.5" customHeight="1">
      <c r="C15" s="170"/>
      <c r="D15" s="184"/>
      <c r="E15" s="185" t="s">
        <v>110</v>
      </c>
      <c r="F15" s="186" t="s">
        <v>127</v>
      </c>
      <c r="G15" s="189"/>
      <c r="H15" s="188"/>
    </row>
    <row r="16" spans="3:8" ht="34.5" customHeight="1">
      <c r="C16" s="170"/>
      <c r="D16" s="184"/>
      <c r="E16" s="185" t="s">
        <v>112</v>
      </c>
      <c r="F16" s="186" t="s">
        <v>128</v>
      </c>
      <c r="G16" s="189"/>
      <c r="H16" s="188"/>
    </row>
    <row r="17" spans="3:8" ht="34.5" customHeight="1">
      <c r="C17" s="170"/>
      <c r="D17" s="184"/>
      <c r="E17" s="185" t="s">
        <v>118</v>
      </c>
      <c r="F17" s="186" t="s">
        <v>129</v>
      </c>
      <c r="G17" s="190">
        <f>SUM(G18:G22)</f>
        <v>0</v>
      </c>
      <c r="H17" s="188"/>
    </row>
    <row r="18" spans="3:8" ht="23.25" customHeight="1">
      <c r="C18" s="170"/>
      <c r="D18" s="184"/>
      <c r="E18" s="185" t="s">
        <v>130</v>
      </c>
      <c r="F18" s="191" t="s">
        <v>131</v>
      </c>
      <c r="G18" s="189"/>
      <c r="H18" s="188"/>
    </row>
    <row r="19" spans="3:8" ht="23.25" customHeight="1">
      <c r="C19" s="170"/>
      <c r="D19" s="184"/>
      <c r="E19" s="185" t="s">
        <v>132</v>
      </c>
      <c r="F19" s="191" t="s">
        <v>133</v>
      </c>
      <c r="G19" s="189"/>
      <c r="H19" s="188"/>
    </row>
    <row r="20" spans="3:8" ht="23.25" customHeight="1">
      <c r="C20" s="170"/>
      <c r="D20" s="184"/>
      <c r="E20" s="185" t="s">
        <v>134</v>
      </c>
      <c r="F20" s="191" t="s">
        <v>135</v>
      </c>
      <c r="G20" s="189"/>
      <c r="H20" s="188"/>
    </row>
    <row r="21" spans="3:8" ht="23.25" customHeight="1">
      <c r="C21" s="170"/>
      <c r="D21" s="184"/>
      <c r="E21" s="185" t="s">
        <v>136</v>
      </c>
      <c r="F21" s="191" t="s">
        <v>137</v>
      </c>
      <c r="G21" s="189"/>
      <c r="H21" s="188"/>
    </row>
    <row r="22" spans="3:8" ht="23.25" customHeight="1">
      <c r="C22" s="170"/>
      <c r="D22" s="184"/>
      <c r="E22" s="185" t="s">
        <v>138</v>
      </c>
      <c r="F22" s="191" t="s">
        <v>139</v>
      </c>
      <c r="G22" s="189"/>
      <c r="H22" s="188"/>
    </row>
    <row r="23" spans="3:8" ht="34.5" customHeight="1">
      <c r="C23" s="170"/>
      <c r="D23" s="184"/>
      <c r="E23" s="185" t="s">
        <v>120</v>
      </c>
      <c r="F23" s="186" t="s">
        <v>140</v>
      </c>
      <c r="G23" s="190">
        <f>SUM(G24:G28)</f>
        <v>0</v>
      </c>
      <c r="H23" s="188"/>
    </row>
    <row r="24" spans="3:8" ht="22.5" customHeight="1">
      <c r="C24" s="170"/>
      <c r="D24" s="184"/>
      <c r="E24" s="185" t="s">
        <v>141</v>
      </c>
      <c r="F24" s="191" t="s">
        <v>131</v>
      </c>
      <c r="G24" s="189"/>
      <c r="H24" s="188"/>
    </row>
    <row r="25" spans="3:8" ht="22.5" customHeight="1">
      <c r="C25" s="170"/>
      <c r="D25" s="184"/>
      <c r="E25" s="185" t="s">
        <v>142</v>
      </c>
      <c r="F25" s="191" t="s">
        <v>133</v>
      </c>
      <c r="G25" s="189"/>
      <c r="H25" s="188"/>
    </row>
    <row r="26" spans="3:8" ht="22.5" customHeight="1">
      <c r="C26" s="170"/>
      <c r="D26" s="184"/>
      <c r="E26" s="192" t="s">
        <v>143</v>
      </c>
      <c r="F26" s="193" t="s">
        <v>144</v>
      </c>
      <c r="G26" s="194"/>
      <c r="H26" s="188"/>
    </row>
    <row r="27" spans="3:8" ht="22.5" customHeight="1">
      <c r="C27" s="170"/>
      <c r="D27" s="184"/>
      <c r="E27" s="195" t="s">
        <v>145</v>
      </c>
      <c r="F27" s="196" t="s">
        <v>137</v>
      </c>
      <c r="G27" s="197"/>
      <c r="H27" s="188"/>
    </row>
    <row r="28" spans="3:8" ht="22.5" customHeight="1" thickBot="1">
      <c r="C28" s="170"/>
      <c r="D28" s="184"/>
      <c r="E28" s="198" t="s">
        <v>146</v>
      </c>
      <c r="F28" s="199" t="s">
        <v>139</v>
      </c>
      <c r="G28" s="200"/>
      <c r="H28" s="188"/>
    </row>
    <row r="29" spans="3:8" ht="11.25">
      <c r="C29" s="170"/>
      <c r="D29" s="171"/>
      <c r="E29" s="201"/>
      <c r="F29" s="173"/>
      <c r="G29" s="174"/>
      <c r="H29" s="175"/>
    </row>
    <row r="30" spans="3:7" ht="11.25">
      <c r="C30" s="170"/>
      <c r="D30" s="170"/>
      <c r="E30" s="170"/>
      <c r="F30" s="177"/>
      <c r="G30" s="178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workbookViewId="0" topLeftCell="C7">
      <selection activeCell="G17" sqref="G1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7.00390625" style="90" customWidth="1"/>
    <col min="6" max="6" width="50.75390625" style="90" customWidth="1"/>
    <col min="7" max="7" width="46.125" style="90" customWidth="1"/>
    <col min="8" max="8" width="28.75390625" style="90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2"/>
      <c r="E8" s="94"/>
      <c r="F8" s="94"/>
      <c r="G8" s="94"/>
      <c r="H8" s="94"/>
      <c r="I8" s="94"/>
      <c r="J8" s="94"/>
      <c r="K8" s="94"/>
      <c r="L8" s="95"/>
    </row>
    <row r="9" spans="4:32" ht="12.75" customHeight="1">
      <c r="D9" s="96"/>
      <c r="E9" s="100"/>
      <c r="F9" s="98" t="s">
        <v>68</v>
      </c>
      <c r="G9" s="100"/>
      <c r="H9" s="100"/>
      <c r="I9" s="100"/>
      <c r="J9" s="100"/>
      <c r="K9" s="100"/>
      <c r="L9" s="101"/>
      <c r="M9" s="102"/>
      <c r="N9" s="102"/>
      <c r="O9" s="102"/>
      <c r="P9" s="102"/>
      <c r="Q9" s="102"/>
      <c r="R9" s="102"/>
      <c r="S9" s="102"/>
      <c r="T9" s="102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3:28" ht="30.75" customHeight="1">
      <c r="C10" s="104"/>
      <c r="D10" s="105"/>
      <c r="E10" s="106" t="s">
        <v>147</v>
      </c>
      <c r="F10" s="107"/>
      <c r="G10" s="108"/>
      <c r="H10" s="202"/>
      <c r="I10" s="203"/>
      <c r="J10" s="202"/>
      <c r="K10" s="202"/>
      <c r="L10" s="109"/>
      <c r="M10" s="110"/>
      <c r="N10" s="110"/>
      <c r="O10" s="110"/>
      <c r="P10" s="110"/>
      <c r="Q10" s="110"/>
      <c r="R10" s="110"/>
      <c r="S10" s="110"/>
      <c r="T10" s="110"/>
      <c r="U10" s="111"/>
      <c r="V10" s="111"/>
      <c r="W10" s="111"/>
      <c r="X10" s="111"/>
      <c r="Y10" s="111"/>
      <c r="Z10" s="111"/>
      <c r="AA10" s="111"/>
      <c r="AB10" s="111"/>
    </row>
    <row r="11" spans="3:28" ht="12.75" customHeight="1" thickBot="1">
      <c r="C11" s="104"/>
      <c r="D11" s="105"/>
      <c r="E11" s="100"/>
      <c r="F11" s="100"/>
      <c r="G11" s="112"/>
      <c r="H11" s="204"/>
      <c r="I11" s="203"/>
      <c r="J11" s="204"/>
      <c r="K11" s="204"/>
      <c r="L11" s="101"/>
      <c r="M11" s="102"/>
      <c r="N11" s="102"/>
      <c r="O11" s="102"/>
      <c r="P11" s="102"/>
      <c r="Q11" s="102"/>
      <c r="R11" s="102"/>
      <c r="S11" s="102"/>
      <c r="T11" s="102"/>
      <c r="U11" s="111"/>
      <c r="V11" s="111"/>
      <c r="W11" s="111"/>
      <c r="X11" s="111"/>
      <c r="Y11" s="111"/>
      <c r="Z11" s="111"/>
      <c r="AA11" s="111"/>
      <c r="AB11" s="111"/>
    </row>
    <row r="12" spans="3:28" ht="30" customHeight="1" thickBot="1">
      <c r="C12" s="104"/>
      <c r="D12" s="105"/>
      <c r="E12" s="179" t="s">
        <v>70</v>
      </c>
      <c r="F12" s="114" t="s">
        <v>71</v>
      </c>
      <c r="G12" s="114" t="s">
        <v>73</v>
      </c>
      <c r="H12" s="180" t="s">
        <v>148</v>
      </c>
      <c r="I12" s="203"/>
      <c r="J12" s="203"/>
      <c r="K12" s="203"/>
      <c r="L12" s="101"/>
      <c r="M12" s="102"/>
      <c r="N12" s="102"/>
      <c r="O12" s="102"/>
      <c r="P12" s="102"/>
      <c r="Q12" s="102"/>
      <c r="R12" s="102"/>
      <c r="S12" s="102"/>
      <c r="T12" s="102"/>
      <c r="U12" s="111"/>
      <c r="V12" s="111"/>
      <c r="W12" s="111"/>
      <c r="X12" s="111"/>
      <c r="Y12" s="111"/>
      <c r="Z12" s="111"/>
      <c r="AA12" s="111"/>
      <c r="AB12" s="111"/>
    </row>
    <row r="13" spans="3:28" ht="12" customHeight="1" thickBot="1">
      <c r="C13" s="104"/>
      <c r="D13" s="105"/>
      <c r="E13" s="181">
        <v>1</v>
      </c>
      <c r="F13" s="182">
        <f>E13+1</f>
        <v>2</v>
      </c>
      <c r="G13" s="182">
        <f>F13+1</f>
        <v>3</v>
      </c>
      <c r="H13" s="183">
        <f>G13+1</f>
        <v>4</v>
      </c>
      <c r="I13" s="205"/>
      <c r="J13" s="205"/>
      <c r="K13" s="205"/>
      <c r="L13" s="101"/>
      <c r="M13" s="102"/>
      <c r="N13" s="102"/>
      <c r="O13" s="102"/>
      <c r="P13" s="102"/>
      <c r="Q13" s="102"/>
      <c r="R13" s="102"/>
      <c r="S13" s="102"/>
      <c r="T13" s="102"/>
      <c r="U13" s="111"/>
      <c r="V13" s="111"/>
      <c r="W13" s="111"/>
      <c r="X13" s="111"/>
      <c r="Y13" s="111"/>
      <c r="Z13" s="111"/>
      <c r="AA13" s="111"/>
      <c r="AB13" s="111"/>
    </row>
    <row r="14" spans="3:12" s="214" customFormat="1" ht="29.25" customHeight="1">
      <c r="C14" s="170"/>
      <c r="D14" s="184"/>
      <c r="E14" s="206">
        <v>1</v>
      </c>
      <c r="F14" s="207" t="s">
        <v>149</v>
      </c>
      <c r="G14" s="208" t="s">
        <v>150</v>
      </c>
      <c r="H14" s="209"/>
      <c r="I14" s="210"/>
      <c r="J14" s="211" t="s">
        <v>151</v>
      </c>
      <c r="K14" s="212"/>
      <c r="L14" s="213" t="s">
        <v>152</v>
      </c>
    </row>
    <row r="15" spans="3:12" ht="29.25" customHeight="1">
      <c r="C15" s="170"/>
      <c r="D15" s="184"/>
      <c r="E15" s="192">
        <v>2</v>
      </c>
      <c r="F15" s="138" t="s">
        <v>153</v>
      </c>
      <c r="G15" s="215"/>
      <c r="H15" s="216"/>
      <c r="I15" s="217"/>
      <c r="J15" s="218" t="s">
        <v>154</v>
      </c>
      <c r="K15" s="212"/>
      <c r="L15" s="188"/>
    </row>
    <row r="16" spans="3:12" ht="29.25" customHeight="1">
      <c r="C16" s="170"/>
      <c r="D16" s="184"/>
      <c r="E16" s="192">
        <v>3</v>
      </c>
      <c r="F16" s="219" t="s">
        <v>155</v>
      </c>
      <c r="G16" s="220"/>
      <c r="H16" s="221"/>
      <c r="I16" s="217"/>
      <c r="J16" s="218" t="s">
        <v>154</v>
      </c>
      <c r="K16" s="212"/>
      <c r="L16" s="188"/>
    </row>
    <row r="17" spans="3:12" ht="29.25" customHeight="1">
      <c r="C17" s="170"/>
      <c r="D17" s="184"/>
      <c r="E17" s="192">
        <v>4</v>
      </c>
      <c r="F17" s="219" t="s">
        <v>156</v>
      </c>
      <c r="G17" s="220"/>
      <c r="H17" s="221"/>
      <c r="I17" s="217"/>
      <c r="J17" s="218" t="s">
        <v>154</v>
      </c>
      <c r="K17" s="212"/>
      <c r="L17" s="188"/>
    </row>
    <row r="18" spans="3:12" ht="29.25" customHeight="1">
      <c r="C18" s="170"/>
      <c r="D18" s="184"/>
      <c r="E18" s="192">
        <v>5</v>
      </c>
      <c r="F18" s="138" t="s">
        <v>157</v>
      </c>
      <c r="G18" s="222"/>
      <c r="H18" s="223"/>
      <c r="I18" s="224"/>
      <c r="J18" s="225" t="s">
        <v>154</v>
      </c>
      <c r="K18" s="226"/>
      <c r="L18" s="188"/>
    </row>
    <row r="19" spans="3:12" ht="29.25" customHeight="1">
      <c r="C19" s="170"/>
      <c r="D19" s="184"/>
      <c r="E19" s="192" t="s">
        <v>158</v>
      </c>
      <c r="F19" s="138" t="s">
        <v>159</v>
      </c>
      <c r="G19" s="227"/>
      <c r="H19" s="228"/>
      <c r="I19" s="229"/>
      <c r="J19" s="218" t="s">
        <v>154</v>
      </c>
      <c r="K19" s="212"/>
      <c r="L19" s="188"/>
    </row>
    <row r="20" spans="3:12" ht="29.25" customHeight="1">
      <c r="C20" s="170"/>
      <c r="D20" s="184"/>
      <c r="E20" s="192" t="s">
        <v>160</v>
      </c>
      <c r="F20" s="230" t="s">
        <v>161</v>
      </c>
      <c r="G20" s="231">
        <f aca="true" t="shared" si="0" ref="G20:G29">SUM(J20:K20)</f>
        <v>0</v>
      </c>
      <c r="H20" s="194"/>
      <c r="I20" s="232"/>
      <c r="J20" s="233">
        <f>SUM(J21:J30)</f>
        <v>0</v>
      </c>
      <c r="K20" s="234"/>
      <c r="L20" s="188"/>
    </row>
    <row r="21" spans="3:12" ht="21" customHeight="1">
      <c r="C21" s="170"/>
      <c r="D21" s="184"/>
      <c r="E21" s="192" t="s">
        <v>162</v>
      </c>
      <c r="F21" s="193" t="s">
        <v>163</v>
      </c>
      <c r="G21" s="231">
        <f t="shared" si="0"/>
        <v>0</v>
      </c>
      <c r="H21" s="194"/>
      <c r="I21" s="232"/>
      <c r="J21" s="235"/>
      <c r="K21" s="234"/>
      <c r="L21" s="188"/>
    </row>
    <row r="22" spans="3:12" ht="21" customHeight="1">
      <c r="C22" s="170"/>
      <c r="D22" s="184"/>
      <c r="E22" s="192" t="s">
        <v>164</v>
      </c>
      <c r="F22" s="193" t="s">
        <v>165</v>
      </c>
      <c r="G22" s="231">
        <f t="shared" si="0"/>
        <v>0</v>
      </c>
      <c r="H22" s="194"/>
      <c r="I22" s="232"/>
      <c r="J22" s="235"/>
      <c r="K22" s="234"/>
      <c r="L22" s="188"/>
    </row>
    <row r="23" spans="3:12" ht="21" customHeight="1">
      <c r="C23" s="170"/>
      <c r="D23" s="184"/>
      <c r="E23" s="192" t="s">
        <v>166</v>
      </c>
      <c r="F23" s="193" t="s">
        <v>167</v>
      </c>
      <c r="G23" s="231">
        <f t="shared" si="0"/>
        <v>0</v>
      </c>
      <c r="H23" s="194"/>
      <c r="I23" s="232"/>
      <c r="J23" s="235"/>
      <c r="K23" s="234"/>
      <c r="L23" s="188"/>
    </row>
    <row r="24" spans="3:12" ht="21" customHeight="1">
      <c r="C24" s="170"/>
      <c r="D24" s="184"/>
      <c r="E24" s="192" t="s">
        <v>168</v>
      </c>
      <c r="F24" s="193" t="s">
        <v>169</v>
      </c>
      <c r="G24" s="231">
        <f t="shared" si="0"/>
        <v>0</v>
      </c>
      <c r="H24" s="194"/>
      <c r="I24" s="232"/>
      <c r="J24" s="235"/>
      <c r="K24" s="234"/>
      <c r="L24" s="188"/>
    </row>
    <row r="25" spans="3:12" ht="21" customHeight="1">
      <c r="C25" s="170"/>
      <c r="D25" s="184"/>
      <c r="E25" s="192" t="s">
        <v>170</v>
      </c>
      <c r="F25" s="193" t="s">
        <v>171</v>
      </c>
      <c r="G25" s="231">
        <f t="shared" si="0"/>
        <v>0</v>
      </c>
      <c r="H25" s="194"/>
      <c r="I25" s="232"/>
      <c r="J25" s="235"/>
      <c r="K25" s="234"/>
      <c r="L25" s="188"/>
    </row>
    <row r="26" spans="3:12" ht="21" customHeight="1">
      <c r="C26" s="170"/>
      <c r="D26" s="184"/>
      <c r="E26" s="192" t="s">
        <v>172</v>
      </c>
      <c r="F26" s="193" t="s">
        <v>173</v>
      </c>
      <c r="G26" s="231">
        <f t="shared" si="0"/>
        <v>0</v>
      </c>
      <c r="H26" s="194"/>
      <c r="I26" s="232"/>
      <c r="J26" s="235"/>
      <c r="K26" s="234"/>
      <c r="L26" s="188"/>
    </row>
    <row r="27" spans="3:12" ht="21" customHeight="1">
      <c r="C27" s="170"/>
      <c r="D27" s="184"/>
      <c r="E27" s="192" t="s">
        <v>174</v>
      </c>
      <c r="F27" s="193" t="s">
        <v>175</v>
      </c>
      <c r="G27" s="231">
        <f t="shared" si="0"/>
        <v>0</v>
      </c>
      <c r="H27" s="194"/>
      <c r="I27" s="232"/>
      <c r="J27" s="235"/>
      <c r="K27" s="234"/>
      <c r="L27" s="188"/>
    </row>
    <row r="28" spans="3:15" ht="21" customHeight="1">
      <c r="C28" s="170"/>
      <c r="D28" s="184"/>
      <c r="E28" s="192" t="s">
        <v>176</v>
      </c>
      <c r="F28" s="193" t="s">
        <v>177</v>
      </c>
      <c r="G28" s="231">
        <f t="shared" si="0"/>
        <v>0</v>
      </c>
      <c r="H28" s="194"/>
      <c r="I28" s="232"/>
      <c r="J28" s="235"/>
      <c r="K28" s="234"/>
      <c r="L28" s="188"/>
      <c r="M28" s="135"/>
      <c r="N28" s="135"/>
      <c r="O28" s="135"/>
    </row>
    <row r="29" spans="3:15" ht="21" customHeight="1">
      <c r="C29" s="170"/>
      <c r="D29" s="184"/>
      <c r="E29" s="195" t="s">
        <v>178</v>
      </c>
      <c r="F29" s="236"/>
      <c r="G29" s="237">
        <f t="shared" si="0"/>
        <v>0</v>
      </c>
      <c r="H29" s="194"/>
      <c r="I29" s="232"/>
      <c r="J29" s="235"/>
      <c r="K29" s="234"/>
      <c r="L29" s="188"/>
      <c r="M29" s="135"/>
      <c r="N29" s="178"/>
      <c r="O29" s="178"/>
    </row>
    <row r="30" spans="3:15" ht="15" customHeight="1">
      <c r="C30" s="170"/>
      <c r="D30" s="184"/>
      <c r="E30" s="238"/>
      <c r="F30" s="239" t="s">
        <v>179</v>
      </c>
      <c r="G30" s="240"/>
      <c r="H30" s="241"/>
      <c r="I30" s="242"/>
      <c r="J30" s="243"/>
      <c r="K30" s="242"/>
      <c r="L30" s="188"/>
      <c r="M30" s="135"/>
      <c r="N30" s="178"/>
      <c r="O30" s="178"/>
    </row>
    <row r="31" spans="3:15" ht="29.25" customHeight="1">
      <c r="C31" s="170"/>
      <c r="D31" s="184"/>
      <c r="E31" s="185" t="s">
        <v>180</v>
      </c>
      <c r="F31" s="244" t="s">
        <v>181</v>
      </c>
      <c r="G31" s="245">
        <f aca="true" t="shared" si="1" ref="G31:G38">SUM(J31:K31)</f>
        <v>0</v>
      </c>
      <c r="H31" s="189"/>
      <c r="I31" s="232"/>
      <c r="J31" s="235"/>
      <c r="K31" s="234"/>
      <c r="L31" s="188"/>
      <c r="M31" s="135"/>
      <c r="N31" s="135"/>
      <c r="O31" s="135"/>
    </row>
    <row r="32" spans="3:15" ht="29.25" customHeight="1">
      <c r="C32" s="170"/>
      <c r="D32" s="184"/>
      <c r="E32" s="192" t="s">
        <v>182</v>
      </c>
      <c r="F32" s="246" t="s">
        <v>183</v>
      </c>
      <c r="G32" s="231">
        <f t="shared" si="1"/>
        <v>0</v>
      </c>
      <c r="H32" s="194"/>
      <c r="I32" s="247"/>
      <c r="J32" s="235"/>
      <c r="K32" s="234"/>
      <c r="L32" s="188"/>
      <c r="M32" s="135"/>
      <c r="N32" s="135"/>
      <c r="O32" s="135"/>
    </row>
    <row r="33" spans="3:15" ht="29.25" customHeight="1">
      <c r="C33" s="170"/>
      <c r="D33" s="184"/>
      <c r="E33" s="185" t="s">
        <v>184</v>
      </c>
      <c r="F33" s="246" t="s">
        <v>185</v>
      </c>
      <c r="G33" s="231">
        <f t="shared" si="1"/>
        <v>0</v>
      </c>
      <c r="H33" s="194"/>
      <c r="I33" s="247"/>
      <c r="J33" s="235"/>
      <c r="K33" s="234"/>
      <c r="L33" s="188"/>
      <c r="M33" s="135"/>
      <c r="N33" s="135"/>
      <c r="O33" s="135"/>
    </row>
    <row r="34" spans="3:15" ht="29.25" customHeight="1">
      <c r="C34" s="170"/>
      <c r="D34" s="184"/>
      <c r="E34" s="192" t="s">
        <v>186</v>
      </c>
      <c r="F34" s="246" t="s">
        <v>187</v>
      </c>
      <c r="G34" s="231">
        <f t="shared" si="1"/>
        <v>0</v>
      </c>
      <c r="H34" s="194"/>
      <c r="I34" s="247"/>
      <c r="J34" s="235"/>
      <c r="K34" s="234"/>
      <c r="L34" s="188"/>
      <c r="M34" s="135"/>
      <c r="N34" s="135"/>
      <c r="O34" s="135"/>
    </row>
    <row r="35" spans="3:15" ht="29.25" customHeight="1">
      <c r="C35" s="170"/>
      <c r="D35" s="184"/>
      <c r="E35" s="185" t="s">
        <v>188</v>
      </c>
      <c r="F35" s="246" t="s">
        <v>189</v>
      </c>
      <c r="G35" s="231">
        <f t="shared" si="1"/>
        <v>0</v>
      </c>
      <c r="H35" s="194"/>
      <c r="I35" s="247"/>
      <c r="J35" s="235"/>
      <c r="K35" s="234"/>
      <c r="L35" s="188"/>
      <c r="M35" s="135"/>
      <c r="N35" s="135"/>
      <c r="O35" s="135"/>
    </row>
    <row r="36" spans="3:12" ht="29.25" customHeight="1">
      <c r="C36" s="170"/>
      <c r="D36" s="184"/>
      <c r="E36" s="192" t="s">
        <v>190</v>
      </c>
      <c r="F36" s="246" t="s">
        <v>191</v>
      </c>
      <c r="G36" s="231">
        <f t="shared" si="1"/>
        <v>0</v>
      </c>
      <c r="H36" s="194"/>
      <c r="I36" s="247"/>
      <c r="J36" s="235"/>
      <c r="K36" s="234"/>
      <c r="L36" s="188"/>
    </row>
    <row r="37" spans="3:12" ht="29.25" customHeight="1">
      <c r="C37" s="170"/>
      <c r="D37" s="184"/>
      <c r="E37" s="185" t="s">
        <v>192</v>
      </c>
      <c r="F37" s="246" t="s">
        <v>193</v>
      </c>
      <c r="G37" s="231">
        <f t="shared" si="1"/>
        <v>0</v>
      </c>
      <c r="H37" s="194"/>
      <c r="I37" s="247"/>
      <c r="J37" s="235"/>
      <c r="K37" s="234"/>
      <c r="L37" s="188"/>
    </row>
    <row r="38" spans="3:12" ht="29.25" customHeight="1">
      <c r="C38" s="170"/>
      <c r="D38" s="184"/>
      <c r="E38" s="192" t="s">
        <v>194</v>
      </c>
      <c r="F38" s="246" t="s">
        <v>195</v>
      </c>
      <c r="G38" s="231">
        <f t="shared" si="1"/>
        <v>0</v>
      </c>
      <c r="H38" s="194"/>
      <c r="I38" s="247"/>
      <c r="J38" s="235"/>
      <c r="K38" s="234"/>
      <c r="L38" s="188"/>
    </row>
    <row r="39" spans="3:12" ht="29.25" customHeight="1">
      <c r="C39" s="170"/>
      <c r="D39" s="184"/>
      <c r="E39" s="185" t="s">
        <v>196</v>
      </c>
      <c r="F39" s="248" t="s">
        <v>197</v>
      </c>
      <c r="G39" s="231">
        <f>G40+G42+G43+G47+G48</f>
        <v>0</v>
      </c>
      <c r="H39" s="194"/>
      <c r="I39" s="247"/>
      <c r="J39" s="233">
        <f>J40+J42+J43+J47+J48</f>
        <v>0</v>
      </c>
      <c r="K39" s="234"/>
      <c r="L39" s="188"/>
    </row>
    <row r="40" spans="3:12" ht="29.25" customHeight="1">
      <c r="C40" s="170"/>
      <c r="D40" s="184"/>
      <c r="E40" s="195" t="s">
        <v>198</v>
      </c>
      <c r="F40" s="196" t="s">
        <v>199</v>
      </c>
      <c r="G40" s="231">
        <f>SUM(J40:K40)</f>
        <v>0</v>
      </c>
      <c r="H40" s="194"/>
      <c r="I40" s="247"/>
      <c r="J40" s="235"/>
      <c r="K40" s="234"/>
      <c r="L40" s="188"/>
    </row>
    <row r="41" spans="3:12" ht="29.25" customHeight="1">
      <c r="C41" s="170"/>
      <c r="D41" s="184"/>
      <c r="E41" s="195" t="s">
        <v>200</v>
      </c>
      <c r="F41" s="196" t="s">
        <v>201</v>
      </c>
      <c r="G41" s="231">
        <f>SUM(J41:K41)</f>
        <v>0</v>
      </c>
      <c r="H41" s="194"/>
      <c r="I41" s="247"/>
      <c r="J41" s="235"/>
      <c r="K41" s="234"/>
      <c r="L41" s="188"/>
    </row>
    <row r="42" spans="3:12" ht="29.25" customHeight="1">
      <c r="C42" s="170"/>
      <c r="D42" s="184"/>
      <c r="E42" s="195" t="s">
        <v>202</v>
      </c>
      <c r="F42" s="196" t="s">
        <v>203</v>
      </c>
      <c r="G42" s="231">
        <f>SUM(J42:K42)</f>
        <v>0</v>
      </c>
      <c r="H42" s="194"/>
      <c r="I42" s="247"/>
      <c r="J42" s="235"/>
      <c r="K42" s="234"/>
      <c r="L42" s="188"/>
    </row>
    <row r="43" spans="3:12" ht="29.25" customHeight="1">
      <c r="C43" s="170"/>
      <c r="D43" s="184"/>
      <c r="E43" s="195" t="s">
        <v>204</v>
      </c>
      <c r="F43" s="248" t="s">
        <v>205</v>
      </c>
      <c r="G43" s="231">
        <f>SUM(G44:G46)</f>
        <v>0</v>
      </c>
      <c r="H43" s="194"/>
      <c r="I43" s="247"/>
      <c r="J43" s="233">
        <f>SUM(J44:J46)</f>
        <v>0</v>
      </c>
      <c r="K43" s="234"/>
      <c r="L43" s="188"/>
    </row>
    <row r="44" spans="3:12" ht="29.25" customHeight="1">
      <c r="C44" s="170"/>
      <c r="D44" s="184"/>
      <c r="E44" s="195" t="s">
        <v>206</v>
      </c>
      <c r="F44" s="196" t="s">
        <v>207</v>
      </c>
      <c r="G44" s="231">
        <f aca="true" t="shared" si="2" ref="G44:G52">SUM(J44:K44)</f>
        <v>0</v>
      </c>
      <c r="H44" s="194"/>
      <c r="I44" s="247"/>
      <c r="J44" s="235"/>
      <c r="K44" s="234"/>
      <c r="L44" s="188"/>
    </row>
    <row r="45" spans="3:12" ht="29.25" customHeight="1">
      <c r="C45" s="170"/>
      <c r="D45" s="184"/>
      <c r="E45" s="195" t="s">
        <v>208</v>
      </c>
      <c r="F45" s="196" t="s">
        <v>209</v>
      </c>
      <c r="G45" s="231">
        <f t="shared" si="2"/>
        <v>0</v>
      </c>
      <c r="H45" s="194"/>
      <c r="I45" s="247"/>
      <c r="J45" s="235"/>
      <c r="K45" s="234"/>
      <c r="L45" s="188"/>
    </row>
    <row r="46" spans="3:12" ht="29.25" customHeight="1">
      <c r="C46" s="170"/>
      <c r="D46" s="184"/>
      <c r="E46" s="195" t="s">
        <v>210</v>
      </c>
      <c r="F46" s="196" t="s">
        <v>211</v>
      </c>
      <c r="G46" s="231">
        <f t="shared" si="2"/>
        <v>0</v>
      </c>
      <c r="H46" s="194"/>
      <c r="I46" s="247"/>
      <c r="J46" s="235"/>
      <c r="K46" s="234"/>
      <c r="L46" s="188"/>
    </row>
    <row r="47" spans="3:12" ht="29.25" customHeight="1">
      <c r="C47" s="170"/>
      <c r="D47" s="184"/>
      <c r="E47" s="195" t="s">
        <v>212</v>
      </c>
      <c r="F47" s="249" t="s">
        <v>213</v>
      </c>
      <c r="G47" s="231">
        <f t="shared" si="2"/>
        <v>0</v>
      </c>
      <c r="H47" s="194"/>
      <c r="I47" s="247"/>
      <c r="J47" s="235"/>
      <c r="K47" s="234"/>
      <c r="L47" s="188"/>
    </row>
    <row r="48" spans="3:12" ht="29.25" customHeight="1">
      <c r="C48" s="170"/>
      <c r="D48" s="184"/>
      <c r="E48" s="195" t="s">
        <v>214</v>
      </c>
      <c r="F48" s="249" t="s">
        <v>215</v>
      </c>
      <c r="G48" s="231">
        <f t="shared" si="2"/>
        <v>0</v>
      </c>
      <c r="H48" s="194"/>
      <c r="I48" s="247"/>
      <c r="J48" s="235"/>
      <c r="K48" s="234"/>
      <c r="L48" s="188"/>
    </row>
    <row r="49" spans="3:12" ht="29.25" customHeight="1">
      <c r="C49" s="170"/>
      <c r="D49" s="184"/>
      <c r="E49" s="195" t="s">
        <v>216</v>
      </c>
      <c r="F49" s="249" t="s">
        <v>217</v>
      </c>
      <c r="G49" s="231">
        <f t="shared" si="2"/>
        <v>0</v>
      </c>
      <c r="H49" s="194"/>
      <c r="I49" s="247"/>
      <c r="J49" s="235"/>
      <c r="K49" s="234"/>
      <c r="L49" s="188"/>
    </row>
    <row r="50" spans="3:12" ht="29.25" customHeight="1">
      <c r="C50" s="170"/>
      <c r="D50" s="184"/>
      <c r="E50" s="195" t="s">
        <v>218</v>
      </c>
      <c r="F50" s="249" t="s">
        <v>219</v>
      </c>
      <c r="G50" s="231">
        <f t="shared" si="2"/>
        <v>0</v>
      </c>
      <c r="H50" s="194"/>
      <c r="I50" s="247"/>
      <c r="J50" s="235"/>
      <c r="K50" s="234"/>
      <c r="L50" s="188"/>
    </row>
    <row r="51" spans="3:12" ht="29.25" customHeight="1">
      <c r="C51" s="170"/>
      <c r="D51" s="184"/>
      <c r="E51" s="195" t="s">
        <v>220</v>
      </c>
      <c r="F51" s="249" t="s">
        <v>221</v>
      </c>
      <c r="G51" s="231">
        <f t="shared" si="2"/>
        <v>0</v>
      </c>
      <c r="H51" s="194"/>
      <c r="I51" s="247"/>
      <c r="J51" s="235"/>
      <c r="K51" s="234"/>
      <c r="L51" s="188"/>
    </row>
    <row r="52" spans="3:12" ht="29.25" customHeight="1" thickBot="1">
      <c r="C52" s="170"/>
      <c r="D52" s="184"/>
      <c r="E52" s="198" t="s">
        <v>222</v>
      </c>
      <c r="F52" s="250" t="s">
        <v>223</v>
      </c>
      <c r="G52" s="251">
        <f t="shared" si="2"/>
        <v>0</v>
      </c>
      <c r="H52" s="200"/>
      <c r="I52" s="247"/>
      <c r="J52" s="235"/>
      <c r="K52" s="234"/>
      <c r="L52" s="188"/>
    </row>
    <row r="53" spans="3:12" ht="11.25">
      <c r="C53" s="170"/>
      <c r="D53" s="171"/>
      <c r="E53" s="201"/>
      <c r="F53" s="173"/>
      <c r="G53" s="174"/>
      <c r="H53" s="174"/>
      <c r="I53" s="174"/>
      <c r="J53" s="252" t="s">
        <v>224</v>
      </c>
      <c r="K53" s="174"/>
      <c r="L53" s="175"/>
    </row>
    <row r="54" spans="3:11" ht="11.25">
      <c r="C54" s="170"/>
      <c r="D54" s="170"/>
      <c r="E54" s="170"/>
      <c r="F54" s="177"/>
      <c r="G54" s="178"/>
      <c r="H54" s="178"/>
      <c r="I54" s="178"/>
      <c r="J54" s="178"/>
      <c r="K54" s="178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G25" sqref="G2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10.2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68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106" t="s">
        <v>225</v>
      </c>
      <c r="F10" s="107"/>
      <c r="G10" s="108"/>
      <c r="H10" s="109"/>
      <c r="I10" s="110"/>
      <c r="J10" s="110"/>
      <c r="K10" s="110"/>
      <c r="L10" s="110"/>
      <c r="M10" s="110"/>
      <c r="N10" s="110"/>
      <c r="O10" s="110"/>
      <c r="P10" s="110"/>
      <c r="Q10" s="111"/>
      <c r="R10" s="111"/>
      <c r="S10" s="111"/>
      <c r="T10" s="111"/>
      <c r="U10" s="111"/>
      <c r="V10" s="111"/>
      <c r="W10" s="111"/>
      <c r="X10" s="111"/>
    </row>
    <row r="11" spans="3:24" ht="12.75" customHeight="1" thickBo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11"/>
      <c r="R11" s="111"/>
      <c r="S11" s="111"/>
      <c r="T11" s="111"/>
      <c r="U11" s="111"/>
      <c r="V11" s="111"/>
      <c r="W11" s="111"/>
      <c r="X11" s="111"/>
    </row>
    <row r="12" spans="3:24" ht="30" customHeight="1" thickBot="1">
      <c r="C12" s="104"/>
      <c r="D12" s="105"/>
      <c r="E12" s="179" t="s">
        <v>70</v>
      </c>
      <c r="F12" s="114" t="s">
        <v>71</v>
      </c>
      <c r="G12" s="180" t="s">
        <v>73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11"/>
      <c r="R12" s="111"/>
      <c r="S12" s="111"/>
      <c r="T12" s="111"/>
      <c r="U12" s="111"/>
      <c r="V12" s="111"/>
      <c r="W12" s="111"/>
      <c r="X12" s="111"/>
    </row>
    <row r="13" spans="3:24" ht="12" customHeight="1" thickBot="1">
      <c r="C13" s="104"/>
      <c r="D13" s="105"/>
      <c r="E13" s="181">
        <v>1</v>
      </c>
      <c r="F13" s="182">
        <f>E13+1</f>
        <v>2</v>
      </c>
      <c r="G13" s="183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11"/>
      <c r="R13" s="111"/>
      <c r="S13" s="111"/>
      <c r="T13" s="111"/>
      <c r="U13" s="111"/>
      <c r="V13" s="111"/>
      <c r="W13" s="111"/>
      <c r="X13" s="111"/>
    </row>
    <row r="14" spans="3:8" ht="36" customHeight="1">
      <c r="C14" s="170"/>
      <c r="D14" s="184"/>
      <c r="E14" s="253">
        <v>1</v>
      </c>
      <c r="F14" s="186" t="s">
        <v>226</v>
      </c>
      <c r="G14" s="254"/>
      <c r="H14" s="188"/>
    </row>
    <row r="15" spans="3:8" ht="36" customHeight="1">
      <c r="C15" s="170"/>
      <c r="D15" s="184"/>
      <c r="E15" s="253">
        <v>2</v>
      </c>
      <c r="F15" s="186" t="s">
        <v>227</v>
      </c>
      <c r="G15" s="254"/>
      <c r="H15" s="188"/>
    </row>
    <row r="16" spans="3:8" ht="36" customHeight="1">
      <c r="C16" s="170"/>
      <c r="D16" s="184"/>
      <c r="E16" s="255">
        <v>3</v>
      </c>
      <c r="F16" s="230" t="s">
        <v>228</v>
      </c>
      <c r="G16" s="256"/>
      <c r="H16" s="188"/>
    </row>
    <row r="17" spans="3:8" ht="36" customHeight="1">
      <c r="C17" s="170"/>
      <c r="D17" s="184"/>
      <c r="E17" s="255">
        <v>4</v>
      </c>
      <c r="F17" s="230" t="s">
        <v>229</v>
      </c>
      <c r="G17" s="256"/>
      <c r="H17" s="188"/>
    </row>
    <row r="18" spans="3:8" ht="36" customHeight="1">
      <c r="C18" s="170"/>
      <c r="D18" s="184"/>
      <c r="E18" s="255">
        <v>5</v>
      </c>
      <c r="F18" s="230" t="s">
        <v>230</v>
      </c>
      <c r="G18" s="257">
        <v>0.84</v>
      </c>
      <c r="H18" s="188"/>
    </row>
    <row r="19" spans="3:8" ht="11.25" hidden="1">
      <c r="C19" s="170"/>
      <c r="D19" s="258" t="s">
        <v>231</v>
      </c>
      <c r="E19" s="259"/>
      <c r="F19" s="260"/>
      <c r="G19" s="261"/>
      <c r="H19" s="188"/>
    </row>
    <row r="20" spans="3:8" ht="11.25">
      <c r="C20" s="262"/>
      <c r="D20" s="258" t="s">
        <v>232</v>
      </c>
      <c r="E20" s="263"/>
      <c r="F20" s="264" t="s">
        <v>233</v>
      </c>
      <c r="G20" s="265"/>
      <c r="H20" s="188"/>
    </row>
    <row r="21" spans="3:8" ht="36" customHeight="1" thickBot="1">
      <c r="C21" s="170"/>
      <c r="D21" s="184"/>
      <c r="E21" s="266">
        <v>6</v>
      </c>
      <c r="F21" s="267" t="s">
        <v>234</v>
      </c>
      <c r="G21" s="268"/>
      <c r="H21" s="188"/>
    </row>
    <row r="22" spans="3:8" ht="11.25">
      <c r="C22" s="170"/>
      <c r="D22" s="171"/>
      <c r="E22" s="201"/>
      <c r="F22" s="173"/>
      <c r="G22" s="174"/>
      <c r="H22" s="175"/>
    </row>
    <row r="23" spans="3:7" ht="11.25">
      <c r="C23" s="170"/>
      <c r="D23" s="170"/>
      <c r="E23" s="170"/>
      <c r="F23" s="177"/>
      <c r="G23" s="178"/>
    </row>
    <row r="24" spans="3:7" ht="11.25">
      <c r="C24" s="170"/>
      <c r="D24" s="170"/>
      <c r="E24" s="170"/>
      <c r="F24" s="177"/>
      <c r="G24" s="178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workbookViewId="0" topLeftCell="C37">
      <selection activeCell="H43" sqref="H43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15.75390625" style="90" customWidth="1"/>
    <col min="8" max="8" width="40.75390625" style="90" customWidth="1"/>
    <col min="9" max="10" width="2.75390625" style="90" customWidth="1"/>
    <col min="11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92"/>
      <c r="E8" s="94"/>
      <c r="F8" s="94"/>
      <c r="G8" s="94"/>
      <c r="H8" s="94"/>
      <c r="I8" s="95"/>
    </row>
    <row r="9" spans="4:29" ht="12.75" customHeight="1">
      <c r="D9" s="96"/>
      <c r="E9" s="100"/>
      <c r="F9" s="98" t="s">
        <v>68</v>
      </c>
      <c r="G9" s="269"/>
      <c r="H9" s="100"/>
      <c r="I9" s="101"/>
      <c r="J9" s="102"/>
      <c r="K9" s="102"/>
      <c r="L9" s="102"/>
      <c r="M9" s="102"/>
      <c r="N9" s="102"/>
      <c r="O9" s="102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3:25" ht="30.75" customHeight="1">
      <c r="C10" s="104"/>
      <c r="D10" s="105"/>
      <c r="E10" s="106" t="s">
        <v>235</v>
      </c>
      <c r="F10" s="107"/>
      <c r="G10" s="107"/>
      <c r="H10" s="108"/>
      <c r="I10" s="109"/>
      <c r="J10" s="110"/>
      <c r="K10" s="110"/>
      <c r="L10" s="110"/>
      <c r="M10" s="110"/>
      <c r="N10" s="110"/>
      <c r="O10" s="110"/>
      <c r="P10" s="110"/>
      <c r="Q10" s="110"/>
      <c r="R10" s="111"/>
      <c r="S10" s="111"/>
      <c r="T10" s="111"/>
      <c r="U10" s="111"/>
      <c r="V10" s="111"/>
      <c r="W10" s="111"/>
      <c r="X10" s="111"/>
      <c r="Y10" s="111"/>
    </row>
    <row r="11" spans="3:25" ht="12.75" customHeight="1" thickBot="1">
      <c r="C11" s="104"/>
      <c r="D11" s="105"/>
      <c r="E11" s="100"/>
      <c r="F11" s="100"/>
      <c r="G11" s="100"/>
      <c r="H11" s="100"/>
      <c r="I11" s="101"/>
      <c r="J11" s="102"/>
      <c r="K11" s="102"/>
      <c r="L11" s="102"/>
      <c r="M11" s="102"/>
      <c r="N11" s="102"/>
      <c r="O11" s="102"/>
      <c r="P11" s="102"/>
      <c r="Q11" s="102"/>
      <c r="R11" s="111"/>
      <c r="S11" s="111"/>
      <c r="T11" s="111"/>
      <c r="U11" s="111"/>
      <c r="V11" s="111"/>
      <c r="W11" s="111"/>
      <c r="X11" s="111"/>
      <c r="Y11" s="111"/>
    </row>
    <row r="12" spans="3:25" ht="30" customHeight="1" thickBot="1">
      <c r="C12" s="104"/>
      <c r="D12" s="105"/>
      <c r="E12" s="179" t="s">
        <v>70</v>
      </c>
      <c r="F12" s="115" t="s">
        <v>71</v>
      </c>
      <c r="G12" s="115" t="s">
        <v>72</v>
      </c>
      <c r="H12" s="180" t="s">
        <v>73</v>
      </c>
      <c r="I12" s="101"/>
      <c r="J12" s="102"/>
      <c r="K12" s="102"/>
      <c r="L12" s="102"/>
      <c r="M12" s="102"/>
      <c r="N12" s="102"/>
      <c r="O12" s="102"/>
      <c r="P12" s="102"/>
      <c r="Q12" s="102"/>
      <c r="R12" s="111"/>
      <c r="S12" s="111"/>
      <c r="T12" s="111"/>
      <c r="U12" s="111"/>
      <c r="V12" s="111"/>
      <c r="W12" s="111"/>
      <c r="X12" s="111"/>
      <c r="Y12" s="111"/>
    </row>
    <row r="13" spans="3:25" ht="12" customHeight="1" thickBot="1">
      <c r="C13" s="104"/>
      <c r="D13" s="105"/>
      <c r="E13" s="181">
        <v>1</v>
      </c>
      <c r="F13" s="120">
        <f>E13+1</f>
        <v>2</v>
      </c>
      <c r="G13" s="182">
        <f>F13+1</f>
        <v>3</v>
      </c>
      <c r="H13" s="183">
        <f>G13+1</f>
        <v>4</v>
      </c>
      <c r="I13" s="270"/>
      <c r="J13" s="102"/>
      <c r="K13" s="102"/>
      <c r="L13" s="102"/>
      <c r="M13" s="102"/>
      <c r="N13" s="102"/>
      <c r="O13" s="102"/>
      <c r="P13" s="102"/>
      <c r="Q13" s="102"/>
      <c r="R13" s="111"/>
      <c r="S13" s="111"/>
      <c r="T13" s="111"/>
      <c r="U13" s="111"/>
      <c r="V13" s="111"/>
      <c r="W13" s="111"/>
      <c r="X13" s="111"/>
      <c r="Y13" s="111"/>
    </row>
    <row r="14" spans="3:9" ht="29.25" customHeight="1">
      <c r="C14" s="170"/>
      <c r="D14" s="184"/>
      <c r="E14" s="206" t="s">
        <v>80</v>
      </c>
      <c r="F14" s="271" t="s">
        <v>236</v>
      </c>
      <c r="G14" s="272" t="s">
        <v>237</v>
      </c>
      <c r="H14" s="273" t="s">
        <v>22</v>
      </c>
      <c r="I14" s="274"/>
    </row>
    <row r="15" spans="3:9" ht="29.25" customHeight="1">
      <c r="C15" s="170"/>
      <c r="D15" s="184"/>
      <c r="E15" s="192" t="s">
        <v>110</v>
      </c>
      <c r="F15" s="275" t="s">
        <v>238</v>
      </c>
      <c r="G15" s="276" t="s">
        <v>239</v>
      </c>
      <c r="H15" s="189">
        <v>5866.47</v>
      </c>
      <c r="I15" s="277"/>
    </row>
    <row r="16" spans="3:9" ht="29.25" customHeight="1">
      <c r="C16" s="170"/>
      <c r="D16" s="184"/>
      <c r="E16" s="192">
        <v>3</v>
      </c>
      <c r="F16" s="275" t="s">
        <v>240</v>
      </c>
      <c r="G16" s="276" t="s">
        <v>239</v>
      </c>
      <c r="H16" s="257">
        <f>SUM(H17,H21,H24,H34,H35,H36,H37,H38,H41,H44,H50)</f>
        <v>5680.87</v>
      </c>
      <c r="I16" s="188"/>
    </row>
    <row r="17" spans="3:9" ht="24" customHeight="1">
      <c r="C17" s="170"/>
      <c r="D17" s="184"/>
      <c r="E17" s="192" t="s">
        <v>130</v>
      </c>
      <c r="F17" s="278" t="s">
        <v>241</v>
      </c>
      <c r="G17" s="276" t="s">
        <v>239</v>
      </c>
      <c r="H17" s="257">
        <f>SUM(H18:H20)</f>
        <v>0</v>
      </c>
      <c r="I17" s="188"/>
    </row>
    <row r="18" spans="3:9" ht="15" customHeight="1">
      <c r="C18" s="170"/>
      <c r="D18" s="184"/>
      <c r="E18" s="192" t="s">
        <v>242</v>
      </c>
      <c r="F18" s="279" t="s">
        <v>243</v>
      </c>
      <c r="G18" s="276" t="s">
        <v>239</v>
      </c>
      <c r="H18" s="194"/>
      <c r="I18" s="188"/>
    </row>
    <row r="19" spans="3:9" ht="15" customHeight="1">
      <c r="C19" s="170"/>
      <c r="D19" s="184"/>
      <c r="E19" s="185" t="s">
        <v>244</v>
      </c>
      <c r="F19" s="279" t="s">
        <v>245</v>
      </c>
      <c r="G19" s="276" t="s">
        <v>239</v>
      </c>
      <c r="H19" s="189"/>
      <c r="I19" s="188"/>
    </row>
    <row r="20" spans="3:9" ht="15" customHeight="1">
      <c r="C20" s="170"/>
      <c r="D20" s="184"/>
      <c r="E20" s="185" t="s">
        <v>246</v>
      </c>
      <c r="F20" s="279" t="s">
        <v>247</v>
      </c>
      <c r="G20" s="276" t="s">
        <v>239</v>
      </c>
      <c r="H20" s="189"/>
      <c r="I20" s="188"/>
    </row>
    <row r="21" spans="3:9" ht="36" customHeight="1">
      <c r="C21" s="170"/>
      <c r="D21" s="184"/>
      <c r="E21" s="192" t="s">
        <v>132</v>
      </c>
      <c r="F21" s="278" t="s">
        <v>248</v>
      </c>
      <c r="G21" s="280" t="s">
        <v>239</v>
      </c>
      <c r="H21" s="194">
        <v>1198</v>
      </c>
      <c r="I21" s="188"/>
    </row>
    <row r="22" spans="3:9" ht="18" customHeight="1">
      <c r="C22" s="170"/>
      <c r="D22" s="184"/>
      <c r="E22" s="192" t="s">
        <v>249</v>
      </c>
      <c r="F22" s="279" t="s">
        <v>250</v>
      </c>
      <c r="G22" s="276" t="s">
        <v>251</v>
      </c>
      <c r="H22" s="281">
        <v>3.99</v>
      </c>
      <c r="I22" s="188"/>
    </row>
    <row r="23" spans="3:9" ht="18" customHeight="1">
      <c r="C23" s="170"/>
      <c r="D23" s="184"/>
      <c r="E23" s="192" t="s">
        <v>252</v>
      </c>
      <c r="F23" s="279" t="s">
        <v>253</v>
      </c>
      <c r="G23" s="276" t="s">
        <v>254</v>
      </c>
      <c r="H23" s="281">
        <v>300</v>
      </c>
      <c r="I23" s="188"/>
    </row>
    <row r="24" spans="3:9" ht="30" customHeight="1">
      <c r="C24" s="170"/>
      <c r="D24" s="184"/>
      <c r="E24" s="192" t="s">
        <v>134</v>
      </c>
      <c r="F24" s="278" t="s">
        <v>255</v>
      </c>
      <c r="G24" s="280" t="s">
        <v>239</v>
      </c>
      <c r="H24" s="281"/>
      <c r="I24" s="188"/>
    </row>
    <row r="25" spans="3:9" ht="27" customHeight="1">
      <c r="C25" s="170"/>
      <c r="D25" s="184"/>
      <c r="E25" s="192" t="s">
        <v>256</v>
      </c>
      <c r="F25" s="279" t="s">
        <v>257</v>
      </c>
      <c r="G25" s="276" t="s">
        <v>258</v>
      </c>
      <c r="H25" s="282">
        <f>SUM(H26:H33)</f>
        <v>0</v>
      </c>
      <c r="I25" s="188"/>
    </row>
    <row r="26" spans="3:9" ht="18" customHeight="1">
      <c r="C26" s="170"/>
      <c r="D26" s="184"/>
      <c r="E26" s="192" t="s">
        <v>259</v>
      </c>
      <c r="F26" s="283" t="s">
        <v>260</v>
      </c>
      <c r="G26" s="276" t="s">
        <v>258</v>
      </c>
      <c r="H26" s="281"/>
      <c r="I26" s="188"/>
    </row>
    <row r="27" spans="3:9" ht="18" customHeight="1">
      <c r="C27" s="170"/>
      <c r="D27" s="184"/>
      <c r="E27" s="192" t="s">
        <v>261</v>
      </c>
      <c r="F27" s="283" t="s">
        <v>262</v>
      </c>
      <c r="G27" s="276" t="s">
        <v>258</v>
      </c>
      <c r="H27" s="281"/>
      <c r="I27" s="188"/>
    </row>
    <row r="28" spans="3:9" ht="18" customHeight="1">
      <c r="C28" s="170"/>
      <c r="D28" s="184"/>
      <c r="E28" s="192" t="s">
        <v>263</v>
      </c>
      <c r="F28" s="283" t="s">
        <v>264</v>
      </c>
      <c r="G28" s="276" t="s">
        <v>258</v>
      </c>
      <c r="H28" s="281"/>
      <c r="I28" s="188"/>
    </row>
    <row r="29" spans="3:9" ht="18" customHeight="1">
      <c r="C29" s="170"/>
      <c r="D29" s="184"/>
      <c r="E29" s="192" t="s">
        <v>265</v>
      </c>
      <c r="F29" s="283" t="s">
        <v>266</v>
      </c>
      <c r="G29" s="276" t="s">
        <v>258</v>
      </c>
      <c r="H29" s="281"/>
      <c r="I29" s="188"/>
    </row>
    <row r="30" spans="3:9" ht="18" customHeight="1">
      <c r="C30" s="170"/>
      <c r="D30" s="184"/>
      <c r="E30" s="192" t="s">
        <v>267</v>
      </c>
      <c r="F30" s="283" t="s">
        <v>268</v>
      </c>
      <c r="G30" s="276" t="s">
        <v>258</v>
      </c>
      <c r="H30" s="281"/>
      <c r="I30" s="188"/>
    </row>
    <row r="31" spans="3:9" ht="18" customHeight="1">
      <c r="C31" s="170"/>
      <c r="D31" s="184"/>
      <c r="E31" s="192" t="s">
        <v>269</v>
      </c>
      <c r="F31" s="283" t="s">
        <v>270</v>
      </c>
      <c r="G31" s="276" t="s">
        <v>258</v>
      </c>
      <c r="H31" s="281"/>
      <c r="I31" s="188"/>
    </row>
    <row r="32" spans="3:9" ht="18" customHeight="1">
      <c r="C32" s="170"/>
      <c r="D32" s="184"/>
      <c r="E32" s="192" t="s">
        <v>271</v>
      </c>
      <c r="F32" s="283" t="s">
        <v>272</v>
      </c>
      <c r="G32" s="276" t="s">
        <v>258</v>
      </c>
      <c r="H32" s="281"/>
      <c r="I32" s="188"/>
    </row>
    <row r="33" spans="3:9" ht="18" customHeight="1">
      <c r="C33" s="170"/>
      <c r="D33" s="184"/>
      <c r="E33" s="192" t="s">
        <v>273</v>
      </c>
      <c r="F33" s="283" t="s">
        <v>274</v>
      </c>
      <c r="G33" s="276" t="s">
        <v>258</v>
      </c>
      <c r="H33" s="281"/>
      <c r="I33" s="188"/>
    </row>
    <row r="34" spans="3:9" ht="27" customHeight="1">
      <c r="C34" s="170"/>
      <c r="D34" s="184"/>
      <c r="E34" s="192" t="s">
        <v>136</v>
      </c>
      <c r="F34" s="278" t="s">
        <v>275</v>
      </c>
      <c r="G34" s="280" t="s">
        <v>239</v>
      </c>
      <c r="H34" s="281">
        <v>740.9</v>
      </c>
      <c r="I34" s="188"/>
    </row>
    <row r="35" spans="3:9" ht="27" customHeight="1">
      <c r="C35" s="170"/>
      <c r="D35" s="184"/>
      <c r="E35" s="192" t="s">
        <v>138</v>
      </c>
      <c r="F35" s="278" t="s">
        <v>276</v>
      </c>
      <c r="G35" s="280" t="s">
        <v>239</v>
      </c>
      <c r="H35" s="281">
        <v>251.91</v>
      </c>
      <c r="I35" s="188"/>
    </row>
    <row r="36" spans="3:9" ht="27" customHeight="1">
      <c r="C36" s="170"/>
      <c r="D36" s="184"/>
      <c r="E36" s="192" t="s">
        <v>277</v>
      </c>
      <c r="F36" s="278" t="s">
        <v>278</v>
      </c>
      <c r="G36" s="280" t="s">
        <v>239</v>
      </c>
      <c r="H36" s="281"/>
      <c r="I36" s="188"/>
    </row>
    <row r="37" spans="3:9" ht="27" customHeight="1">
      <c r="C37" s="170"/>
      <c r="D37" s="184"/>
      <c r="E37" s="192" t="s">
        <v>279</v>
      </c>
      <c r="F37" s="278" t="s">
        <v>280</v>
      </c>
      <c r="G37" s="280" t="s">
        <v>239</v>
      </c>
      <c r="H37" s="281">
        <v>442.5</v>
      </c>
      <c r="I37" s="188"/>
    </row>
    <row r="38" spans="3:9" ht="27" customHeight="1">
      <c r="C38" s="170"/>
      <c r="D38" s="184"/>
      <c r="E38" s="192" t="s">
        <v>281</v>
      </c>
      <c r="F38" s="278" t="s">
        <v>282</v>
      </c>
      <c r="G38" s="280" t="s">
        <v>239</v>
      </c>
      <c r="H38" s="281">
        <v>1051.27</v>
      </c>
      <c r="I38" s="188"/>
    </row>
    <row r="39" spans="3:9" ht="27" customHeight="1">
      <c r="C39" s="170"/>
      <c r="D39" s="184"/>
      <c r="E39" s="192" t="s">
        <v>283</v>
      </c>
      <c r="F39" s="278" t="s">
        <v>275</v>
      </c>
      <c r="G39" s="280" t="s">
        <v>239</v>
      </c>
      <c r="H39" s="281">
        <v>343.1</v>
      </c>
      <c r="I39" s="188"/>
    </row>
    <row r="40" spans="3:9" ht="27" customHeight="1">
      <c r="C40" s="170"/>
      <c r="D40" s="184"/>
      <c r="E40" s="192" t="s">
        <v>284</v>
      </c>
      <c r="F40" s="278" t="s">
        <v>285</v>
      </c>
      <c r="G40" s="280" t="s">
        <v>239</v>
      </c>
      <c r="H40" s="281">
        <v>117.3</v>
      </c>
      <c r="I40" s="188"/>
    </row>
    <row r="41" spans="3:9" ht="27" customHeight="1">
      <c r="C41" s="170"/>
      <c r="D41" s="184"/>
      <c r="E41" s="192" t="s">
        <v>286</v>
      </c>
      <c r="F41" s="278" t="s">
        <v>287</v>
      </c>
      <c r="G41" s="280" t="s">
        <v>239</v>
      </c>
      <c r="H41" s="281">
        <v>1355</v>
      </c>
      <c r="I41" s="188"/>
    </row>
    <row r="42" spans="3:9" ht="27" customHeight="1">
      <c r="C42" s="170"/>
      <c r="D42" s="184"/>
      <c r="E42" s="192" t="s">
        <v>288</v>
      </c>
      <c r="F42" s="278" t="s">
        <v>275</v>
      </c>
      <c r="G42" s="280" t="s">
        <v>239</v>
      </c>
      <c r="H42" s="281">
        <v>542</v>
      </c>
      <c r="I42" s="188"/>
    </row>
    <row r="43" spans="3:9" ht="27" customHeight="1">
      <c r="C43" s="170"/>
      <c r="D43" s="184"/>
      <c r="E43" s="192" t="s">
        <v>289</v>
      </c>
      <c r="F43" s="278" t="s">
        <v>285</v>
      </c>
      <c r="G43" s="280" t="s">
        <v>239</v>
      </c>
      <c r="H43" s="281">
        <v>185.4</v>
      </c>
      <c r="I43" s="188"/>
    </row>
    <row r="44" spans="3:9" ht="27" customHeight="1">
      <c r="C44" s="170"/>
      <c r="D44" s="184"/>
      <c r="E44" s="192" t="s">
        <v>290</v>
      </c>
      <c r="F44" s="278" t="s">
        <v>291</v>
      </c>
      <c r="G44" s="280" t="s">
        <v>239</v>
      </c>
      <c r="H44" s="281">
        <v>241.59</v>
      </c>
      <c r="I44" s="188"/>
    </row>
    <row r="45" spans="3:9" ht="27" customHeight="1">
      <c r="C45" s="170"/>
      <c r="D45" s="184"/>
      <c r="E45" s="192" t="s">
        <v>292</v>
      </c>
      <c r="F45" s="279" t="s">
        <v>293</v>
      </c>
      <c r="G45" s="280" t="s">
        <v>239</v>
      </c>
      <c r="H45" s="281"/>
      <c r="I45" s="188"/>
    </row>
    <row r="46" spans="3:9" ht="27" customHeight="1">
      <c r="C46" s="170"/>
      <c r="D46" s="184"/>
      <c r="E46" s="192" t="s">
        <v>294</v>
      </c>
      <c r="F46" s="279" t="s">
        <v>295</v>
      </c>
      <c r="G46" s="280" t="s">
        <v>239</v>
      </c>
      <c r="H46" s="281">
        <v>45.6</v>
      </c>
      <c r="I46" s="188"/>
    </row>
    <row r="47" spans="3:9" ht="27" customHeight="1">
      <c r="C47" s="170"/>
      <c r="D47" s="184"/>
      <c r="E47" s="192" t="s">
        <v>296</v>
      </c>
      <c r="F47" s="279" t="s">
        <v>297</v>
      </c>
      <c r="G47" s="280" t="s">
        <v>239</v>
      </c>
      <c r="H47" s="281">
        <v>3.8</v>
      </c>
      <c r="I47" s="188"/>
    </row>
    <row r="48" spans="3:9" ht="27" customHeight="1">
      <c r="C48" s="170"/>
      <c r="D48" s="184"/>
      <c r="E48" s="192" t="s">
        <v>298</v>
      </c>
      <c r="F48" s="279" t="s">
        <v>299</v>
      </c>
      <c r="G48" s="276" t="s">
        <v>300</v>
      </c>
      <c r="H48" s="284">
        <v>1</v>
      </c>
      <c r="I48" s="188"/>
    </row>
    <row r="49" spans="3:9" ht="27" customHeight="1">
      <c r="C49" s="170"/>
      <c r="D49" s="184"/>
      <c r="E49" s="192" t="s">
        <v>301</v>
      </c>
      <c r="F49" s="279" t="s">
        <v>302</v>
      </c>
      <c r="G49" s="280" t="s">
        <v>239</v>
      </c>
      <c r="H49" s="281">
        <v>15.6</v>
      </c>
      <c r="I49" s="188"/>
    </row>
    <row r="50" spans="3:9" ht="45" customHeight="1">
      <c r="C50" s="170"/>
      <c r="D50" s="184"/>
      <c r="E50" s="192" t="s">
        <v>303</v>
      </c>
      <c r="F50" s="278" t="s">
        <v>304</v>
      </c>
      <c r="G50" s="280" t="s">
        <v>239</v>
      </c>
      <c r="H50" s="281">
        <v>399.7</v>
      </c>
      <c r="I50" s="188"/>
    </row>
    <row r="51" spans="3:9" ht="42" customHeight="1">
      <c r="C51" s="170"/>
      <c r="D51" s="184"/>
      <c r="E51" s="192" t="s">
        <v>120</v>
      </c>
      <c r="F51" s="275" t="s">
        <v>305</v>
      </c>
      <c r="G51" s="280" t="s">
        <v>239</v>
      </c>
      <c r="H51" s="281">
        <f>H15-H16</f>
        <v>185.60000000000036</v>
      </c>
      <c r="I51" s="188"/>
    </row>
    <row r="52" spans="3:9" ht="57" customHeight="1">
      <c r="C52" s="170"/>
      <c r="D52" s="184"/>
      <c r="E52" s="192" t="s">
        <v>123</v>
      </c>
      <c r="F52" s="275" t="s">
        <v>306</v>
      </c>
      <c r="G52" s="280" t="s">
        <v>239</v>
      </c>
      <c r="H52" s="281"/>
      <c r="I52" s="188"/>
    </row>
    <row r="53" spans="3:9" ht="42" customHeight="1">
      <c r="C53" s="170"/>
      <c r="D53" s="184"/>
      <c r="E53" s="192" t="s">
        <v>158</v>
      </c>
      <c r="F53" s="275" t="s">
        <v>307</v>
      </c>
      <c r="G53" s="280" t="s">
        <v>239</v>
      </c>
      <c r="H53" s="281"/>
      <c r="I53" s="188"/>
    </row>
    <row r="54" spans="3:9" ht="24" customHeight="1">
      <c r="C54" s="170"/>
      <c r="D54" s="184"/>
      <c r="E54" s="192" t="s">
        <v>160</v>
      </c>
      <c r="F54" s="275" t="s">
        <v>308</v>
      </c>
      <c r="G54" s="276" t="s">
        <v>309</v>
      </c>
      <c r="H54" s="282">
        <f>H55+H56</f>
        <v>280.3</v>
      </c>
      <c r="I54" s="188"/>
    </row>
    <row r="55" spans="3:9" ht="21" customHeight="1">
      <c r="C55" s="170"/>
      <c r="D55" s="184"/>
      <c r="E55" s="192" t="s">
        <v>162</v>
      </c>
      <c r="F55" s="278" t="s">
        <v>310</v>
      </c>
      <c r="G55" s="276" t="s">
        <v>309</v>
      </c>
      <c r="H55" s="281">
        <v>280.3</v>
      </c>
      <c r="I55" s="188"/>
    </row>
    <row r="56" spans="3:9" ht="21" customHeight="1">
      <c r="C56" s="170"/>
      <c r="D56" s="184"/>
      <c r="E56" s="192" t="s">
        <v>164</v>
      </c>
      <c r="F56" s="278" t="s">
        <v>311</v>
      </c>
      <c r="G56" s="276" t="s">
        <v>309</v>
      </c>
      <c r="H56" s="281">
        <v>0</v>
      </c>
      <c r="I56" s="188"/>
    </row>
    <row r="57" spans="3:9" ht="27" customHeight="1">
      <c r="C57" s="170"/>
      <c r="D57" s="184"/>
      <c r="E57" s="192" t="s">
        <v>180</v>
      </c>
      <c r="F57" s="275" t="s">
        <v>312</v>
      </c>
      <c r="G57" s="276" t="s">
        <v>309</v>
      </c>
      <c r="H57" s="282">
        <f>H58+H59</f>
        <v>0</v>
      </c>
      <c r="I57" s="188"/>
    </row>
    <row r="58" spans="3:9" ht="20.25" customHeight="1">
      <c r="C58" s="170"/>
      <c r="D58" s="184"/>
      <c r="E58" s="192" t="s">
        <v>313</v>
      </c>
      <c r="F58" s="278" t="s">
        <v>243</v>
      </c>
      <c r="G58" s="276" t="s">
        <v>309</v>
      </c>
      <c r="H58" s="281"/>
      <c r="I58" s="188"/>
    </row>
    <row r="59" spans="3:9" ht="20.25" customHeight="1">
      <c r="C59" s="170"/>
      <c r="D59" s="184"/>
      <c r="E59" s="192" t="s">
        <v>314</v>
      </c>
      <c r="F59" s="278" t="s">
        <v>245</v>
      </c>
      <c r="G59" s="276" t="s">
        <v>309</v>
      </c>
      <c r="H59" s="281"/>
      <c r="I59" s="188"/>
    </row>
    <row r="60" spans="3:9" ht="23.25" customHeight="1">
      <c r="C60" s="170"/>
      <c r="D60" s="184"/>
      <c r="E60" s="192" t="s">
        <v>182</v>
      </c>
      <c r="F60" s="275" t="s">
        <v>315</v>
      </c>
      <c r="G60" s="276" t="s">
        <v>309</v>
      </c>
      <c r="H60" s="281"/>
      <c r="I60" s="188"/>
    </row>
    <row r="61" spans="3:9" ht="23.25" customHeight="1">
      <c r="C61" s="170"/>
      <c r="D61" s="184"/>
      <c r="E61" s="192" t="s">
        <v>184</v>
      </c>
      <c r="F61" s="275" t="s">
        <v>316</v>
      </c>
      <c r="G61" s="276" t="s">
        <v>309</v>
      </c>
      <c r="H61" s="282">
        <f>H62+H63</f>
        <v>195.79999999999998</v>
      </c>
      <c r="I61" s="188"/>
    </row>
    <row r="62" spans="3:9" ht="20.25" customHeight="1">
      <c r="C62" s="170"/>
      <c r="D62" s="184"/>
      <c r="E62" s="192" t="s">
        <v>317</v>
      </c>
      <c r="F62" s="278" t="s">
        <v>318</v>
      </c>
      <c r="G62" s="276" t="s">
        <v>309</v>
      </c>
      <c r="H62" s="281">
        <v>46.1</v>
      </c>
      <c r="I62" s="188"/>
    </row>
    <row r="63" spans="3:9" ht="20.25" customHeight="1">
      <c r="C63" s="170"/>
      <c r="D63" s="184"/>
      <c r="E63" s="192" t="s">
        <v>319</v>
      </c>
      <c r="F63" s="278" t="s">
        <v>320</v>
      </c>
      <c r="G63" s="276" t="s">
        <v>309</v>
      </c>
      <c r="H63" s="281">
        <v>149.7</v>
      </c>
      <c r="I63" s="188"/>
    </row>
    <row r="64" spans="3:9" ht="24" customHeight="1">
      <c r="C64" s="170"/>
      <c r="D64" s="184"/>
      <c r="E64" s="192" t="s">
        <v>186</v>
      </c>
      <c r="F64" s="285" t="s">
        <v>321</v>
      </c>
      <c r="G64" s="276" t="s">
        <v>322</v>
      </c>
      <c r="H64" s="281">
        <v>22</v>
      </c>
      <c r="I64" s="188"/>
    </row>
    <row r="65" spans="3:9" ht="24" customHeight="1">
      <c r="C65" s="170"/>
      <c r="D65" s="184"/>
      <c r="E65" s="192" t="s">
        <v>188</v>
      </c>
      <c r="F65" s="275" t="s">
        <v>323</v>
      </c>
      <c r="G65" s="276" t="s">
        <v>324</v>
      </c>
      <c r="H65" s="281">
        <v>39.9</v>
      </c>
      <c r="I65" s="188"/>
    </row>
    <row r="66" spans="3:9" ht="24" customHeight="1">
      <c r="C66" s="170"/>
      <c r="D66" s="184"/>
      <c r="E66" s="192" t="s">
        <v>190</v>
      </c>
      <c r="F66" s="275" t="s">
        <v>325</v>
      </c>
      <c r="G66" s="276" t="s">
        <v>326</v>
      </c>
      <c r="H66" s="284">
        <v>9</v>
      </c>
      <c r="I66" s="188"/>
    </row>
    <row r="67" spans="3:9" ht="24" customHeight="1">
      <c r="C67" s="170"/>
      <c r="D67" s="184"/>
      <c r="E67" s="192" t="s">
        <v>192</v>
      </c>
      <c r="F67" s="285" t="s">
        <v>327</v>
      </c>
      <c r="G67" s="276" t="s">
        <v>326</v>
      </c>
      <c r="H67" s="284">
        <v>1</v>
      </c>
      <c r="I67" s="188"/>
    </row>
    <row r="68" spans="3:9" ht="24" customHeight="1">
      <c r="C68" s="170"/>
      <c r="D68" s="184"/>
      <c r="E68" s="192" t="s">
        <v>194</v>
      </c>
      <c r="F68" s="278" t="s">
        <v>328</v>
      </c>
      <c r="G68" s="276" t="s">
        <v>300</v>
      </c>
      <c r="H68" s="284">
        <v>9</v>
      </c>
      <c r="I68" s="188"/>
    </row>
    <row r="69" spans="3:9" ht="33.75">
      <c r="C69" s="170"/>
      <c r="D69" s="184"/>
      <c r="E69" s="192" t="s">
        <v>196</v>
      </c>
      <c r="F69" s="278" t="s">
        <v>329</v>
      </c>
      <c r="G69" s="280" t="s">
        <v>330</v>
      </c>
      <c r="H69" s="281">
        <v>1.5</v>
      </c>
      <c r="I69" s="188"/>
    </row>
    <row r="70" spans="3:9" ht="24" customHeight="1">
      <c r="C70" s="170"/>
      <c r="D70" s="184"/>
      <c r="E70" s="192" t="s">
        <v>204</v>
      </c>
      <c r="F70" s="285" t="s">
        <v>331</v>
      </c>
      <c r="G70" s="276" t="s">
        <v>309</v>
      </c>
      <c r="H70" s="257">
        <f>H71+H72</f>
        <v>0</v>
      </c>
      <c r="I70" s="188"/>
    </row>
    <row r="71" spans="3:9" ht="24" customHeight="1">
      <c r="C71" s="170"/>
      <c r="D71" s="184"/>
      <c r="E71" s="192" t="s">
        <v>206</v>
      </c>
      <c r="F71" s="278" t="s">
        <v>332</v>
      </c>
      <c r="G71" s="276" t="s">
        <v>309</v>
      </c>
      <c r="H71" s="194"/>
      <c r="I71" s="188"/>
    </row>
    <row r="72" spans="3:9" ht="24" customHeight="1">
      <c r="C72" s="170"/>
      <c r="D72" s="184"/>
      <c r="E72" s="192" t="s">
        <v>208</v>
      </c>
      <c r="F72" s="278" t="s">
        <v>333</v>
      </c>
      <c r="G72" s="276" t="s">
        <v>309</v>
      </c>
      <c r="H72" s="257">
        <f>SUM(H73:H75)</f>
        <v>0</v>
      </c>
      <c r="I72" s="188"/>
    </row>
    <row r="73" spans="3:9" ht="21" customHeight="1">
      <c r="C73" s="170"/>
      <c r="D73" s="184"/>
      <c r="E73" s="192" t="s">
        <v>334</v>
      </c>
      <c r="F73" s="279" t="s">
        <v>335</v>
      </c>
      <c r="G73" s="276" t="s">
        <v>309</v>
      </c>
      <c r="H73" s="194"/>
      <c r="I73" s="188"/>
    </row>
    <row r="74" spans="3:9" ht="21" customHeight="1">
      <c r="C74" s="170"/>
      <c r="D74" s="184"/>
      <c r="E74" s="192" t="s">
        <v>336</v>
      </c>
      <c r="F74" s="279" t="s">
        <v>337</v>
      </c>
      <c r="G74" s="276" t="s">
        <v>309</v>
      </c>
      <c r="H74" s="194"/>
      <c r="I74" s="188"/>
    </row>
    <row r="75" spans="3:9" ht="21" customHeight="1">
      <c r="C75" s="170"/>
      <c r="D75" s="184"/>
      <c r="E75" s="192" t="s">
        <v>338</v>
      </c>
      <c r="F75" s="279" t="s">
        <v>339</v>
      </c>
      <c r="G75" s="276" t="s">
        <v>309</v>
      </c>
      <c r="H75" s="194"/>
      <c r="I75" s="188"/>
    </row>
    <row r="76" spans="3:9" ht="33.75">
      <c r="C76" s="170"/>
      <c r="D76" s="184"/>
      <c r="E76" s="195" t="s">
        <v>212</v>
      </c>
      <c r="F76" s="286" t="s">
        <v>340</v>
      </c>
      <c r="G76" s="287" t="s">
        <v>322</v>
      </c>
      <c r="H76" s="197">
        <v>90</v>
      </c>
      <c r="I76" s="188"/>
    </row>
    <row r="77" spans="3:9" ht="59.25" customHeight="1" thickBot="1">
      <c r="C77" s="170"/>
      <c r="D77" s="184"/>
      <c r="E77" s="198" t="s">
        <v>214</v>
      </c>
      <c r="F77" s="288" t="s">
        <v>341</v>
      </c>
      <c r="G77" s="289"/>
      <c r="H77" s="290"/>
      <c r="I77" s="188"/>
    </row>
    <row r="78" spans="4:9" ht="11.25">
      <c r="D78" s="291"/>
      <c r="E78" s="174"/>
      <c r="F78" s="174"/>
      <c r="G78" s="174"/>
      <c r="H78" s="174"/>
      <c r="I78" s="175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tabSelected="1" workbookViewId="0" topLeftCell="C7">
      <selection activeCell="G23" sqref="G23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8" ht="11.25">
      <c r="D9" s="96"/>
      <c r="E9" s="174"/>
      <c r="F9" s="98" t="s">
        <v>68</v>
      </c>
      <c r="G9" s="174"/>
      <c r="H9" s="292"/>
    </row>
    <row r="10" spans="4:8" ht="26.25" customHeight="1">
      <c r="D10" s="96"/>
      <c r="E10" s="293" t="s">
        <v>342</v>
      </c>
      <c r="F10" s="294"/>
      <c r="G10" s="295"/>
      <c r="H10" s="292"/>
    </row>
    <row r="11" spans="4:8" ht="12" thickBot="1">
      <c r="D11" s="96"/>
      <c r="E11" s="296"/>
      <c r="F11" s="296"/>
      <c r="G11" s="296"/>
      <c r="H11" s="292"/>
    </row>
    <row r="12" spans="4:8" ht="42" customHeight="1" thickBot="1">
      <c r="D12" s="96"/>
      <c r="E12" s="297" t="s">
        <v>343</v>
      </c>
      <c r="F12" s="298"/>
      <c r="G12" s="299"/>
      <c r="H12" s="292"/>
    </row>
    <row r="13" spans="4:8" ht="22.5" customHeight="1" thickBot="1">
      <c r="D13" s="96"/>
      <c r="E13" s="179" t="s">
        <v>70</v>
      </c>
      <c r="F13" s="114" t="s">
        <v>344</v>
      </c>
      <c r="G13" s="180" t="s">
        <v>345</v>
      </c>
      <c r="H13" s="292"/>
    </row>
    <row r="14" spans="4:8" ht="11.25">
      <c r="D14" s="300"/>
      <c r="E14" s="301">
        <v>1</v>
      </c>
      <c r="F14" s="302">
        <f>E14+1</f>
        <v>2</v>
      </c>
      <c r="G14" s="303">
        <v>3</v>
      </c>
      <c r="H14" s="292"/>
    </row>
    <row r="15" spans="4:8" ht="11.25">
      <c r="D15" s="300"/>
      <c r="E15" s="304">
        <v>1</v>
      </c>
      <c r="F15" s="305" t="s">
        <v>346</v>
      </c>
      <c r="G15" s="306" t="s">
        <v>347</v>
      </c>
      <c r="H15" s="292"/>
    </row>
    <row r="16" spans="4:8" ht="22.5">
      <c r="D16" s="300"/>
      <c r="E16" s="304">
        <v>2</v>
      </c>
      <c r="F16" s="305" t="s">
        <v>348</v>
      </c>
      <c r="G16" s="306" t="s">
        <v>347</v>
      </c>
      <c r="H16" s="292"/>
    </row>
    <row r="17" spans="4:8" ht="55.5" customHeight="1">
      <c r="D17" s="300"/>
      <c r="E17" s="304">
        <v>3</v>
      </c>
      <c r="F17" s="305" t="s">
        <v>349</v>
      </c>
      <c r="G17" s="306" t="s">
        <v>347</v>
      </c>
      <c r="H17" s="292"/>
    </row>
    <row r="18" spans="4:8" ht="22.5">
      <c r="D18" s="300"/>
      <c r="E18" s="304">
        <v>4</v>
      </c>
      <c r="F18" s="305" t="s">
        <v>350</v>
      </c>
      <c r="G18" s="307"/>
      <c r="H18" s="292"/>
    </row>
    <row r="19" spans="4:8" ht="11.25">
      <c r="D19" s="300"/>
      <c r="E19" s="308" t="s">
        <v>141</v>
      </c>
      <c r="F19" s="309" t="s">
        <v>351</v>
      </c>
      <c r="G19" s="306" t="s">
        <v>352</v>
      </c>
      <c r="H19" s="292"/>
    </row>
    <row r="20" spans="4:8" ht="11.25">
      <c r="D20" s="300"/>
      <c r="E20" s="308" t="s">
        <v>142</v>
      </c>
      <c r="F20" s="309" t="s">
        <v>353</v>
      </c>
      <c r="G20" s="306" t="s">
        <v>46</v>
      </c>
      <c r="H20" s="292"/>
    </row>
    <row r="21" spans="4:8" ht="12" thickBot="1">
      <c r="D21" s="300"/>
      <c r="E21" s="308" t="s">
        <v>143</v>
      </c>
      <c r="F21" s="309" t="s">
        <v>354</v>
      </c>
      <c r="G21" s="82" t="s">
        <v>67</v>
      </c>
      <c r="H21" s="292"/>
    </row>
    <row r="22" spans="4:8" ht="11.25">
      <c r="D22" s="300"/>
      <c r="E22" s="308" t="s">
        <v>145</v>
      </c>
      <c r="F22" s="309" t="s">
        <v>355</v>
      </c>
      <c r="G22" s="306" t="s">
        <v>356</v>
      </c>
      <c r="H22" s="292"/>
    </row>
    <row r="23" spans="4:8" ht="33.75">
      <c r="D23" s="300" t="s">
        <v>231</v>
      </c>
      <c r="E23" s="304">
        <v>5</v>
      </c>
      <c r="F23" s="305" t="s">
        <v>358</v>
      </c>
      <c r="G23" s="306"/>
      <c r="H23" s="292"/>
    </row>
    <row r="24" spans="4:8" ht="33.75">
      <c r="D24" s="300"/>
      <c r="E24" s="304">
        <v>6</v>
      </c>
      <c r="F24" s="310" t="s">
        <v>359</v>
      </c>
      <c r="G24" s="306"/>
      <c r="H24" s="292"/>
    </row>
    <row r="25" spans="4:8" ht="12" thickBot="1">
      <c r="D25" s="300" t="s">
        <v>232</v>
      </c>
      <c r="E25" s="311"/>
      <c r="F25" s="312" t="s">
        <v>357</v>
      </c>
      <c r="G25" s="313"/>
      <c r="H25" s="292"/>
    </row>
    <row r="26" spans="4:8" ht="11.25">
      <c r="D26" s="96"/>
      <c r="E26" s="296"/>
      <c r="F26" s="296"/>
      <c r="G26" s="296"/>
      <c r="H26" s="292"/>
    </row>
    <row r="27" spans="4:8" ht="27.75" customHeight="1">
      <c r="D27" s="96"/>
      <c r="E27" s="314" t="s">
        <v>360</v>
      </c>
      <c r="F27" s="315"/>
      <c r="G27" s="315"/>
      <c r="H27" s="292"/>
    </row>
    <row r="28" spans="4:8" ht="27.75" customHeight="1">
      <c r="D28" s="96"/>
      <c r="E28" s="314" t="s">
        <v>361</v>
      </c>
      <c r="F28" s="315"/>
      <c r="G28" s="315"/>
      <c r="H28" s="292"/>
    </row>
    <row r="29" spans="4:8" ht="11.25">
      <c r="D29" s="291"/>
      <c r="E29" s="174"/>
      <c r="F29" s="174"/>
      <c r="G29" s="174"/>
      <c r="H29" s="175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2010-12-23T05:47:46Z</dcterms:created>
  <dcterms:modified xsi:type="dcterms:W3CDTF">2010-12-23T05:49:59Z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